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72" activeTab="1"/>
  </bookViews>
  <sheets>
    <sheet name="RSX-M" sheetId="1" r:id="rId1"/>
    <sheet name="RSX-F" sheetId="2" r:id="rId2"/>
  </sheets>
  <definedNames/>
  <calcPr fullCalcOnLoad="1"/>
</workbook>
</file>

<file path=xl/sharedStrings.xml><?xml version="1.0" encoding="utf-8"?>
<sst xmlns="http://schemas.openxmlformats.org/spreadsheetml/2006/main" count="197" uniqueCount="97">
  <si>
    <t>Clube</t>
  </si>
  <si>
    <t>Numeral</t>
  </si>
  <si>
    <t>1ª Regata</t>
  </si>
  <si>
    <t>Pos.</t>
  </si>
  <si>
    <t>Val.</t>
  </si>
  <si>
    <t>2ª Regata</t>
  </si>
  <si>
    <t>Carlos Julio Flores</t>
  </si>
  <si>
    <t>CNC</t>
  </si>
  <si>
    <t>Paulo dos Reis</t>
  </si>
  <si>
    <t>BVC</t>
  </si>
  <si>
    <t>Dulter Manhães</t>
  </si>
  <si>
    <t>Ertugrul Icingir</t>
  </si>
  <si>
    <t>Renata Fuzetti</t>
  </si>
  <si>
    <t>Patrícia Castro</t>
  </si>
  <si>
    <t>Bruna Martinelli C. de Mello</t>
  </si>
  <si>
    <t>ICI</t>
  </si>
  <si>
    <t>Albert Lopes de Carvalho</t>
  </si>
  <si>
    <t>Velejador</t>
  </si>
  <si>
    <t>Velejadora</t>
  </si>
  <si>
    <t>Alain Bolduc</t>
  </si>
  <si>
    <t>João Rodrigues</t>
  </si>
  <si>
    <t>Santiago Grillo</t>
  </si>
  <si>
    <t>Total de  pontos</t>
  </si>
  <si>
    <t>S./Desc.</t>
  </si>
  <si>
    <t>Desc.</t>
  </si>
  <si>
    <t>3ª Regata</t>
  </si>
  <si>
    <t>4ª Regata</t>
  </si>
  <si>
    <t>5ª Regata</t>
  </si>
  <si>
    <t>6ª Regata</t>
  </si>
  <si>
    <t>7ª Regata</t>
  </si>
  <si>
    <t>8ª Regata</t>
  </si>
  <si>
    <t>9ª Regata</t>
  </si>
  <si>
    <t>BRA 3333</t>
  </si>
  <si>
    <t>C./Desc.</t>
  </si>
  <si>
    <t>Medal Race</t>
  </si>
  <si>
    <t>Clas.</t>
  </si>
  <si>
    <t>Tom Ashley</t>
  </si>
  <si>
    <t>POR 75</t>
  </si>
  <si>
    <t>NZL 181</t>
  </si>
  <si>
    <t>Shahar Zubari</t>
  </si>
  <si>
    <t>ISR 11</t>
  </si>
  <si>
    <t>Ricardo Santos</t>
  </si>
  <si>
    <t>BRA 1</t>
  </si>
  <si>
    <t>Ivan Pastor</t>
  </si>
  <si>
    <t>ESP 7</t>
  </si>
  <si>
    <t>David Mier Y Teran</t>
  </si>
  <si>
    <t>MEX 1</t>
  </si>
  <si>
    <t>Nicolas Huget</t>
  </si>
  <si>
    <t>FRA 8</t>
  </si>
  <si>
    <t>CAN 1</t>
  </si>
  <si>
    <t>Zachary Plasvic</t>
  </si>
  <si>
    <t>CAN 33</t>
  </si>
  <si>
    <t>BRA 39</t>
  </si>
  <si>
    <t>TUR 1</t>
  </si>
  <si>
    <t>Marcos Galvan</t>
  </si>
  <si>
    <t>Jesper Vesterstron</t>
  </si>
  <si>
    <t>Jorge Renato do Amaral</t>
  </si>
  <si>
    <t>Pedro Castro</t>
  </si>
  <si>
    <t>VEN1</t>
  </si>
  <si>
    <t>ARG 9</t>
  </si>
  <si>
    <t>DEN 111</t>
  </si>
  <si>
    <t>GER 6</t>
  </si>
  <si>
    <t>BRA 390</t>
  </si>
  <si>
    <t>COL 7</t>
  </si>
  <si>
    <t>10ª Regata</t>
  </si>
  <si>
    <t>11ª Regata</t>
  </si>
  <si>
    <t>dnf</t>
  </si>
  <si>
    <t>raf</t>
  </si>
  <si>
    <t>SOUTH AMERICAN CHAMPIONSHIP</t>
  </si>
  <si>
    <t xml:space="preserve"> February 13th to 18th - 2007</t>
  </si>
  <si>
    <t>RS:X Class - Male</t>
  </si>
  <si>
    <t>results</t>
  </si>
  <si>
    <t>BRA 49</t>
  </si>
  <si>
    <t>Marina Alabau</t>
  </si>
  <si>
    <t>ESP 5</t>
  </si>
  <si>
    <t>Paula Newlands</t>
  </si>
  <si>
    <t>BRA 24</t>
  </si>
  <si>
    <t>BRA 9</t>
  </si>
  <si>
    <t>ABWS</t>
  </si>
  <si>
    <t>BRA 7</t>
  </si>
  <si>
    <t>Charline Picon</t>
  </si>
  <si>
    <t>FRA 4</t>
  </si>
  <si>
    <t>Gabriela Russo Sotés</t>
  </si>
  <si>
    <t>URU 8</t>
  </si>
  <si>
    <t>Results</t>
  </si>
  <si>
    <t>BRA 73</t>
  </si>
  <si>
    <t>BRA 139</t>
  </si>
  <si>
    <t>João Buarque</t>
  </si>
  <si>
    <t>dns</t>
  </si>
  <si>
    <t>ocs</t>
  </si>
  <si>
    <t>RS:X Class - Female</t>
  </si>
  <si>
    <t>dnc</t>
  </si>
  <si>
    <t>rdg</t>
  </si>
  <si>
    <t>DSQ</t>
  </si>
  <si>
    <t>DNC</t>
  </si>
  <si>
    <t>OCS</t>
  </si>
  <si>
    <t>DNF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</si>
</sst>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0"/>
  </numFmts>
  <fonts count="7">
    <font>
      <sz val="10"/>
      <name val="Arial"/>
      <family val="0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3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0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1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">
      <pane xSplit="8" ySplit="7" topLeftCell="AE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1" sqref="A1:AG27"/>
    </sheetView>
  </sheetViews>
  <sheetFormatPr defaultColWidth="9.140625" defaultRowHeight="12.75"/>
  <cols>
    <col min="1" max="1" width="6.28125" style="1" bestFit="1" customWidth="1"/>
    <col min="2" max="2" width="27.7109375" style="1" bestFit="1" customWidth="1"/>
    <col min="3" max="3" width="7.57421875" style="1" bestFit="1" customWidth="1"/>
    <col min="4" max="4" width="11.140625" style="1" bestFit="1" customWidth="1"/>
    <col min="5" max="5" width="8.7109375" style="1" customWidth="1"/>
    <col min="6" max="6" width="9.28125" style="1" bestFit="1" customWidth="1"/>
    <col min="7" max="7" width="7.00390625" style="1" bestFit="1" customWidth="1"/>
    <col min="8" max="8" width="0.85546875" style="1" customWidth="1"/>
    <col min="9" max="30" width="5.7109375" style="1" customWidth="1"/>
    <col min="31" max="31" width="0.85546875" style="24" customWidth="1"/>
    <col min="32" max="33" width="5.7109375" style="1" customWidth="1"/>
    <col min="34" max="16384" width="9.140625" style="1" customWidth="1"/>
  </cols>
  <sheetData>
    <row r="1" spans="1:7" ht="15">
      <c r="A1" s="30" t="s">
        <v>68</v>
      </c>
      <c r="B1" s="30"/>
      <c r="C1" s="30"/>
      <c r="D1" s="30"/>
      <c r="E1" s="30"/>
      <c r="F1" s="30"/>
      <c r="G1" s="30"/>
    </row>
    <row r="2" spans="1:7" ht="15">
      <c r="A2" s="30" t="s">
        <v>69</v>
      </c>
      <c r="B2" s="30"/>
      <c r="C2" s="30"/>
      <c r="D2" s="30"/>
      <c r="E2" s="30"/>
      <c r="F2" s="30"/>
      <c r="G2" s="30"/>
    </row>
    <row r="3" spans="1:7" ht="15">
      <c r="A3" s="30" t="s">
        <v>70</v>
      </c>
      <c r="B3" s="30"/>
      <c r="C3" s="30"/>
      <c r="D3" s="30"/>
      <c r="E3" s="30"/>
      <c r="F3" s="30"/>
      <c r="G3" s="30"/>
    </row>
    <row r="4" spans="1:7" ht="15">
      <c r="A4" s="30" t="s">
        <v>71</v>
      </c>
      <c r="B4" s="30"/>
      <c r="C4" s="30"/>
      <c r="D4" s="30"/>
      <c r="E4" s="30"/>
      <c r="F4" s="30"/>
      <c r="G4" s="30"/>
    </row>
    <row r="5" ht="6" customHeight="1" thickBot="1"/>
    <row r="6" spans="5:33" s="2" customFormat="1" ht="13.5" thickBot="1">
      <c r="E6" s="28" t="s">
        <v>22</v>
      </c>
      <c r="F6" s="29"/>
      <c r="I6" s="31" t="s">
        <v>2</v>
      </c>
      <c r="J6" s="31"/>
      <c r="K6" s="31" t="s">
        <v>5</v>
      </c>
      <c r="L6" s="31"/>
      <c r="M6" s="31" t="s">
        <v>25</v>
      </c>
      <c r="N6" s="31"/>
      <c r="O6" s="31" t="s">
        <v>26</v>
      </c>
      <c r="P6" s="31"/>
      <c r="Q6" s="31" t="s">
        <v>27</v>
      </c>
      <c r="R6" s="31"/>
      <c r="S6" s="31" t="s">
        <v>28</v>
      </c>
      <c r="T6" s="31"/>
      <c r="U6" s="31" t="s">
        <v>29</v>
      </c>
      <c r="V6" s="31"/>
      <c r="W6" s="31" t="s">
        <v>30</v>
      </c>
      <c r="X6" s="31"/>
      <c r="Y6" s="31" t="s">
        <v>31</v>
      </c>
      <c r="Z6" s="31"/>
      <c r="AA6" s="31" t="s">
        <v>64</v>
      </c>
      <c r="AB6" s="31"/>
      <c r="AC6" s="31" t="s">
        <v>65</v>
      </c>
      <c r="AD6" s="31"/>
      <c r="AE6" s="25"/>
      <c r="AF6" s="31" t="s">
        <v>34</v>
      </c>
      <c r="AG6" s="31"/>
    </row>
    <row r="7" spans="1:33" s="2" customFormat="1" ht="13.5" thickBot="1">
      <c r="A7" s="4" t="s">
        <v>35</v>
      </c>
      <c r="B7" s="4" t="s">
        <v>17</v>
      </c>
      <c r="C7" s="4" t="s">
        <v>0</v>
      </c>
      <c r="D7" s="3" t="s">
        <v>1</v>
      </c>
      <c r="E7" s="5" t="s">
        <v>23</v>
      </c>
      <c r="F7" s="5" t="s">
        <v>33</v>
      </c>
      <c r="G7" s="4" t="s">
        <v>24</v>
      </c>
      <c r="I7" s="4" t="s">
        <v>3</v>
      </c>
      <c r="J7" s="4" t="s">
        <v>4</v>
      </c>
      <c r="K7" s="4" t="s">
        <v>3</v>
      </c>
      <c r="L7" s="4" t="s">
        <v>4</v>
      </c>
      <c r="M7" s="4" t="s">
        <v>3</v>
      </c>
      <c r="N7" s="4" t="s">
        <v>4</v>
      </c>
      <c r="O7" s="4" t="s">
        <v>3</v>
      </c>
      <c r="P7" s="4" t="s">
        <v>4</v>
      </c>
      <c r="Q7" s="4" t="s">
        <v>3</v>
      </c>
      <c r="R7" s="4" t="s">
        <v>4</v>
      </c>
      <c r="S7" s="4" t="s">
        <v>3</v>
      </c>
      <c r="T7" s="4" t="s">
        <v>4</v>
      </c>
      <c r="U7" s="4" t="s">
        <v>3</v>
      </c>
      <c r="V7" s="4" t="s">
        <v>4</v>
      </c>
      <c r="W7" s="4" t="s">
        <v>3</v>
      </c>
      <c r="X7" s="4" t="s">
        <v>4</v>
      </c>
      <c r="Y7" s="4" t="s">
        <v>3</v>
      </c>
      <c r="Z7" s="4" t="s">
        <v>4</v>
      </c>
      <c r="AA7" s="4" t="s">
        <v>3</v>
      </c>
      <c r="AB7" s="4" t="s">
        <v>4</v>
      </c>
      <c r="AC7" s="4" t="s">
        <v>3</v>
      </c>
      <c r="AD7" s="4" t="s">
        <v>4</v>
      </c>
      <c r="AE7" s="25"/>
      <c r="AF7" s="4" t="s">
        <v>3</v>
      </c>
      <c r="AG7" s="4" t="s">
        <v>4</v>
      </c>
    </row>
    <row r="8" spans="1:33" s="14" customFormat="1" ht="19.5" customHeight="1" thickBot="1">
      <c r="A8" s="6">
        <v>1</v>
      </c>
      <c r="B8" s="17" t="s">
        <v>36</v>
      </c>
      <c r="C8" s="7"/>
      <c r="D8" s="7" t="s">
        <v>38</v>
      </c>
      <c r="E8" s="8">
        <f>J8+L8+N8+P8+R8+T8+V8+X8+Z8+AG8+AB8+AD8</f>
        <v>34</v>
      </c>
      <c r="F8" s="9">
        <f>E8-G8</f>
        <v>25</v>
      </c>
      <c r="G8" s="10">
        <f>LARGE(I8:AD8,1)</f>
        <v>9</v>
      </c>
      <c r="H8" s="11"/>
      <c r="I8" s="12">
        <v>1</v>
      </c>
      <c r="J8" s="13">
        <f>IF(I8="dnf",21,IF(I8="dnc",21,IF(I8="ocs",21,IF(I8="dns",21,IF(I8="raf",21,IF(I8="dsq",21,IF(I8="bfd",21,IF(I8="dnd",21,I8))))))))</f>
        <v>1</v>
      </c>
      <c r="K8" s="12">
        <v>1</v>
      </c>
      <c r="L8" s="13">
        <f>IF(K8="dnf",21,IF(K8="dnc",21,IF(K8="ocs",21,IF(K8="dns",21,IF(K8="raf",21,IF(K8="dsq",21,IF(K8="bfd",21,IF(K8="dnd",21,K8))))))))</f>
        <v>1</v>
      </c>
      <c r="M8" s="12">
        <v>4</v>
      </c>
      <c r="N8" s="13">
        <f>IF(M8="dnf",21,IF(M8="dnc",21,IF(M8="ocs",21,IF(M8="dns",21,IF(M8="raf",21,IF(M8="dsq",21,IF(M8="bfd",21,IF(M8="dnd",21,M8))))))))</f>
        <v>4</v>
      </c>
      <c r="O8" s="12">
        <v>2</v>
      </c>
      <c r="P8" s="13">
        <f>IF(O8="dnf",21,IF(O8="dnc",21,IF(O8="ocs",21,IF(O8="dns",21,IF(O8="raf",21,IF(O8="dsq",21,IF(O8="bfd",21,IF(O8="dnd",21,O8))))))))</f>
        <v>2</v>
      </c>
      <c r="Q8" s="12">
        <v>9</v>
      </c>
      <c r="R8" s="13">
        <f>IF(Q8="dnf",21,IF(Q8="dnc",21,IF(Q8="ocs",21,IF(Q8="dns",21,IF(Q8="raf",21,IF(Q8="dsq",21,IF(Q8="bfd",21,IF(Q8="dnd",21,Q8))))))))</f>
        <v>9</v>
      </c>
      <c r="S8" s="12">
        <v>2</v>
      </c>
      <c r="T8" s="13">
        <f>IF(S8="dnf",21,IF(S8="dnc",21,IF(S8="ocs",21,IF(S8="dns",21,IF(S8="raf",21,IF(S8="dsq",21,IF(S8="bfd",21,IF(S8="dnd",21,S8))))))))</f>
        <v>2</v>
      </c>
      <c r="U8" s="12">
        <v>3</v>
      </c>
      <c r="V8" s="13">
        <f>IF(U8="dnf",21,IF(U8="dnc",21,IF(U8="ocs",21,IF(U8="dns",21,IF(U8="raf",21,IF(U8="dsq",21,IF(U8="bfd",21,IF(U8="dnd",21,U8))))))))</f>
        <v>3</v>
      </c>
      <c r="W8" s="12">
        <v>1</v>
      </c>
      <c r="X8" s="13">
        <f>IF(W8="dnf",21,IF(W8="dnc",21,IF(W8="ocs",21,IF(W8="dns",21,IF(W8="raf",21,IF(W8="dsq",21,IF(W8="bfd",21,IF(W8="dnd",21,W8))))))))</f>
        <v>1</v>
      </c>
      <c r="Y8" s="12">
        <v>2</v>
      </c>
      <c r="Z8" s="13">
        <f>IF(Y8="dnf",21,IF(Y8="dnc",21,IF(Y8="ocs",21,IF(Y8="dns",21,IF(Y8="raf",21,IF(Y8="dsq",21,IF(Y8="bfd",21,IF(Y8="dnd",21,Y8))))))))</f>
        <v>2</v>
      </c>
      <c r="AA8" s="12">
        <v>3</v>
      </c>
      <c r="AB8" s="13">
        <f>IF(AA8="dnf",21,IF(AA8="dnc",21,IF(AA8="ocs",21,IF(AA8="dns",21,IF(AA8="raf",21,IF(AA8="dsq",21,IF(AA8="bfd",21,IF(AA8="dnd",21,AA8))))))))</f>
        <v>3</v>
      </c>
      <c r="AC8" s="12"/>
      <c r="AD8" s="13">
        <f>IF(AC8="dnf",21,IF(AC8="dnc",21,IF(AC8="ocs",21,IF(AC8="dns",21,IF(AC8="raf",21,IF(AC8="dsq",21,IF(AC8="bfd",21,IF(AC8="dnd",21,AC8))))))))</f>
        <v>0</v>
      </c>
      <c r="AE8" s="26"/>
      <c r="AF8" s="12">
        <v>3</v>
      </c>
      <c r="AG8" s="13">
        <f>IF(AF8="dnf",31,IF(AF8="dnc",31,IF(AF8="ocs",31,IF(AF8="dns",31,IF(AF8="raf",31,IF(AF8="dsq",31,IF(AF8="bfd",31,IF(AF8="dnd",31,AF8))))))))*2</f>
        <v>6</v>
      </c>
    </row>
    <row r="9" spans="1:33" s="14" customFormat="1" ht="19.5" customHeight="1" thickBot="1" thickTop="1">
      <c r="A9" s="15">
        <f aca="true" t="shared" si="0" ref="A9:A27">A8+1</f>
        <v>2</v>
      </c>
      <c r="B9" s="18" t="s">
        <v>41</v>
      </c>
      <c r="C9" s="16"/>
      <c r="D9" s="16" t="s">
        <v>42</v>
      </c>
      <c r="E9" s="8">
        <f>J9+L9+N9+P9+R9+T9+V9+X9+Z9+AG9+AB9+AD9</f>
        <v>41</v>
      </c>
      <c r="F9" s="9">
        <f>E9-G9</f>
        <v>30</v>
      </c>
      <c r="G9" s="10">
        <f>LARGE(I9:AD9,1)</f>
        <v>11</v>
      </c>
      <c r="H9" s="11"/>
      <c r="I9" s="16">
        <v>4</v>
      </c>
      <c r="J9" s="13">
        <f>IF(I9="dnf",21,IF(I9="dnc",21,IF(I9="ocs",21,IF(I9="dns",21,IF(I9="raf",21,IF(I9="dsq",21,IF(I9="bfd",21,IF(I9="dnd",21,I9))))))))</f>
        <v>4</v>
      </c>
      <c r="K9" s="16">
        <v>4</v>
      </c>
      <c r="L9" s="13">
        <f>IF(K9="dnf",21,IF(K9="dnc",21,IF(K9="ocs",21,IF(K9="dns",21,IF(K9="raf",21,IF(K9="dsq",21,IF(K9="bfd",21,IF(K9="dnd",21,K9))))))))</f>
        <v>4</v>
      </c>
      <c r="M9" s="16">
        <v>7</v>
      </c>
      <c r="N9" s="13">
        <f>IF(M9="dnf",21,IF(M9="dnc",21,IF(M9="ocs",21,IF(M9="dns",21,IF(M9="raf",21,IF(M9="dsq",21,IF(M9="bfd",21,IF(M9="dnd",21,M9))))))))</f>
        <v>7</v>
      </c>
      <c r="O9" s="12">
        <v>5</v>
      </c>
      <c r="P9" s="13">
        <f>IF(O9="dnf",21,IF(O9="dnc",21,IF(O9="ocs",21,IF(O9="dns",21,IF(O9="raf",21,IF(O9="dsq",21,IF(O9="bfd",21,IF(O9="dnd",21,O9))))))))</f>
        <v>5</v>
      </c>
      <c r="Q9" s="12">
        <v>1</v>
      </c>
      <c r="R9" s="13">
        <f>IF(Q9="dnf",21,IF(Q9="dnc",21,IF(Q9="ocs",21,IF(Q9="dns",21,IF(Q9="raf",21,IF(Q9="dsq",21,IF(Q9="bfd",21,IF(Q9="dnd",21,Q9))))))))</f>
        <v>1</v>
      </c>
      <c r="S9" s="12">
        <v>11</v>
      </c>
      <c r="T9" s="13">
        <f>IF(S9="dnf",21,IF(S9="dnc",21,IF(S9="ocs",21,IF(S9="dns",21,IF(S9="raf",21,IF(S9="dsq",21,IF(S9="bfd",21,IF(S9="dnd",21,S9))))))))</f>
        <v>11</v>
      </c>
      <c r="U9" s="12">
        <v>2</v>
      </c>
      <c r="V9" s="13">
        <f>IF(U9="dnf",21,IF(U9="dnc",21,IF(U9="ocs",21,IF(U9="dns",21,IF(U9="raf",21,IF(U9="dsq",21,IF(U9="bfd",21,IF(U9="dnd",21,U9))))))))</f>
        <v>2</v>
      </c>
      <c r="W9" s="12">
        <v>2</v>
      </c>
      <c r="X9" s="13">
        <f>IF(W9="dnf",21,IF(W9="dnc",21,IF(W9="ocs",21,IF(W9="dns",21,IF(W9="raf",21,IF(W9="dsq",21,IF(W9="bfd",21,IF(W9="dnd",21,W9))))))))</f>
        <v>2</v>
      </c>
      <c r="Y9" s="12">
        <v>1</v>
      </c>
      <c r="Z9" s="13">
        <f>IF(Y9="dnf",21,IF(Y9="dnc",21,IF(Y9="ocs",21,IF(Y9="dns",21,IF(Y9="raf",21,IF(Y9="dsq",21,IF(Y9="bfd",21,IF(Y9="dnd",21,Y9))))))))</f>
        <v>1</v>
      </c>
      <c r="AA9" s="12">
        <v>2</v>
      </c>
      <c r="AB9" s="13">
        <f>IF(AA9="dnf",21,IF(AA9="dnc",21,IF(AA9="ocs",21,IF(AA9="dns",21,IF(AA9="raf",21,IF(AA9="dsq",21,IF(AA9="bfd",21,IF(AA9="dnd",21,AA9))))))))</f>
        <v>2</v>
      </c>
      <c r="AC9" s="12"/>
      <c r="AD9" s="13">
        <f>IF(AC9="dnf",21,IF(AC9="dnc",21,IF(AC9="ocs",21,IF(AC9="dns",21,IF(AC9="raf",21,IF(AC9="dsq",21,IF(AC9="bfd",21,IF(AC9="dnd",21,AC9))))))))</f>
        <v>0</v>
      </c>
      <c r="AE9" s="26"/>
      <c r="AF9" s="16">
        <v>1</v>
      </c>
      <c r="AG9" s="13">
        <f>IF(AF9="dnf",31,IF(AF9="dnc",31,IF(AF9="ocs",31,IF(AF9="dns",31,IF(AF9="raf",31,IF(AF9="dsq",31,IF(AF9="bfd",31,IF(AF9="dnd",31,AF9))))))))*2</f>
        <v>2</v>
      </c>
    </row>
    <row r="10" spans="1:33" s="14" customFormat="1" ht="19.5" customHeight="1" thickBot="1" thickTop="1">
      <c r="A10" s="15">
        <f t="shared" si="0"/>
        <v>3</v>
      </c>
      <c r="B10" s="18" t="s">
        <v>20</v>
      </c>
      <c r="C10" s="16"/>
      <c r="D10" s="16" t="s">
        <v>37</v>
      </c>
      <c r="E10" s="8">
        <f>J10+L10+N10+P10+R10+T10+V10+X10+Z10+AG10+AB10+AD10</f>
        <v>44</v>
      </c>
      <c r="F10" s="9">
        <f>E10-G10</f>
        <v>38</v>
      </c>
      <c r="G10" s="10">
        <f>LARGE(I10:AD10,1)</f>
        <v>6</v>
      </c>
      <c r="H10" s="11"/>
      <c r="I10" s="16">
        <v>2</v>
      </c>
      <c r="J10" s="13">
        <f>IF(I10="dnf",21,IF(I10="dnc",21,IF(I10="ocs",21,IF(I10="dns",21,IF(I10="raf",21,IF(I10="dsq",21,IF(I10="bfd",21,IF(I10="dnd",21,I10))))))))</f>
        <v>2</v>
      </c>
      <c r="K10" s="16">
        <v>2</v>
      </c>
      <c r="L10" s="13">
        <f>IF(K10="dnf",21,IF(K10="dnc",21,IF(K10="ocs",21,IF(K10="dns",21,IF(K10="raf",21,IF(K10="dsq",21,IF(K10="bfd",21,IF(K10="dnd",21,K10))))))))</f>
        <v>2</v>
      </c>
      <c r="M10" s="16">
        <v>1</v>
      </c>
      <c r="N10" s="13">
        <f>IF(M10="dnf",21,IF(M10="dnc",21,IF(M10="ocs",21,IF(M10="dns",21,IF(M10="raf",21,IF(M10="dsq",21,IF(M10="bfd",21,IF(M10="dnd",21,M10))))))))</f>
        <v>1</v>
      </c>
      <c r="O10" s="12">
        <v>4</v>
      </c>
      <c r="P10" s="13">
        <f>IF(O10="dnf",21,IF(O10="dnc",21,IF(O10="ocs",21,IF(O10="dns",21,IF(O10="raf",21,IF(O10="dsq",21,IF(O10="bfd",21,IF(O10="dnd",21,O10))))))))</f>
        <v>4</v>
      </c>
      <c r="Q10" s="12">
        <v>2</v>
      </c>
      <c r="R10" s="13">
        <f>IF(Q10="dnf",21,IF(Q10="dnc",21,IF(Q10="ocs",21,IF(Q10="dns",21,IF(Q10="raf",21,IF(Q10="dsq",21,IF(Q10="bfd",21,IF(Q10="dnd",21,Q10))))))))</f>
        <v>2</v>
      </c>
      <c r="S10" s="12">
        <v>4</v>
      </c>
      <c r="T10" s="13">
        <f>IF(S10="dnf",21,IF(S10="dnc",21,IF(S10="ocs",21,IF(S10="dns",21,IF(S10="raf",21,IF(S10="dsq",21,IF(S10="bfd",21,IF(S10="dnd",21,S10))))))))</f>
        <v>4</v>
      </c>
      <c r="U10" s="12">
        <v>6</v>
      </c>
      <c r="V10" s="13">
        <f>IF(U10="dnf",21,IF(U10="dnc",21,IF(U10="ocs",21,IF(U10="dns",21,IF(U10="raf",21,IF(U10="dsq",21,IF(U10="bfd",21,IF(U10="dnd",21,U10))))))))</f>
        <v>6</v>
      </c>
      <c r="W10" s="12">
        <v>6</v>
      </c>
      <c r="X10" s="13">
        <f>IF(W10="dnf",21,IF(W10="dnc",21,IF(W10="ocs",21,IF(W10="dns",21,IF(W10="raf",21,IF(W10="dsq",21,IF(W10="bfd",21,IF(W10="dnd",21,W10))))))))</f>
        <v>6</v>
      </c>
      <c r="Y10" s="12">
        <v>3</v>
      </c>
      <c r="Z10" s="13">
        <f>IF(Y10="dnf",21,IF(Y10="dnc",21,IF(Y10="ocs",21,IF(Y10="dns",21,IF(Y10="raf",21,IF(Y10="dsq",21,IF(Y10="bfd",21,IF(Y10="dnd",21,Y10))))))))</f>
        <v>3</v>
      </c>
      <c r="AA10" s="12">
        <v>4</v>
      </c>
      <c r="AB10" s="13">
        <f>IF(AA10="dnf",21,IF(AA10="dnc",21,IF(AA10="ocs",21,IF(AA10="dns",21,IF(AA10="raf",21,IF(AA10="dsq",21,IF(AA10="bfd",21,IF(AA10="dnd",21,AA10))))))))</f>
        <v>4</v>
      </c>
      <c r="AC10" s="12"/>
      <c r="AD10" s="13">
        <f>IF(AC10="dnf",21,IF(AC10="dnc",21,IF(AC10="ocs",21,IF(AC10="dns",21,IF(AC10="raf",21,IF(AC10="dsq",21,IF(AC10="bfd",21,IF(AC10="dnd",21,AC10))))))))</f>
        <v>0</v>
      </c>
      <c r="AE10" s="26"/>
      <c r="AF10" s="16">
        <v>5</v>
      </c>
      <c r="AG10" s="13">
        <f>IF(AF10="dnf",31,IF(AF10="dnc",31,IF(AF10="ocs",31,IF(AF10="dns",31,IF(AF10="raf",31,IF(AF10="dsq",31,IF(AF10="bfd",31,IF(AF10="dnd",31,AF10))))))))*2</f>
        <v>10</v>
      </c>
    </row>
    <row r="11" spans="1:33" s="14" customFormat="1" ht="19.5" customHeight="1" thickBot="1" thickTop="1">
      <c r="A11" s="15">
        <f t="shared" si="0"/>
        <v>4</v>
      </c>
      <c r="B11" s="18" t="s">
        <v>43</v>
      </c>
      <c r="C11" s="16"/>
      <c r="D11" s="16" t="s">
        <v>44</v>
      </c>
      <c r="E11" s="8">
        <f>J11+L11+N11+P11+R11+T11+V11+X11+Z11+AG11+AB11+AD11</f>
        <v>54</v>
      </c>
      <c r="F11" s="9">
        <f>E11-G11</f>
        <v>47</v>
      </c>
      <c r="G11" s="10">
        <f>LARGE(I11:AD11,1)</f>
        <v>7</v>
      </c>
      <c r="H11" s="11"/>
      <c r="I11" s="16">
        <v>5</v>
      </c>
      <c r="J11" s="13">
        <f>IF(I11="dnf",21,IF(I11="dnc",21,IF(I11="ocs",21,IF(I11="dns",21,IF(I11="raf",21,IF(I11="dsq",21,IF(I11="bfd",21,IF(I11="dnd",21,I11))))))))</f>
        <v>5</v>
      </c>
      <c r="K11" s="16">
        <v>3</v>
      </c>
      <c r="L11" s="13">
        <f>IF(K11="dnf",21,IF(K11="dnc",21,IF(K11="ocs",21,IF(K11="dns",21,IF(K11="raf",21,IF(K11="dsq",21,IF(K11="bfd",21,IF(K11="dnd",21,K11))))))))</f>
        <v>3</v>
      </c>
      <c r="M11" s="16">
        <v>5</v>
      </c>
      <c r="N11" s="13">
        <f>IF(M11="dnf",21,IF(M11="dnc",21,IF(M11="ocs",21,IF(M11="dns",21,IF(M11="raf",21,IF(M11="dsq",21,IF(M11="bfd",21,IF(M11="dnd",21,M11))))))))</f>
        <v>5</v>
      </c>
      <c r="O11" s="12">
        <v>6</v>
      </c>
      <c r="P11" s="13">
        <f>IF(O11="dnf",21,IF(O11="dnc",21,IF(O11="ocs",21,IF(O11="dns",21,IF(O11="raf",21,IF(O11="dsq",21,IF(O11="bfd",21,IF(O11="dnd",21,O11))))))))</f>
        <v>6</v>
      </c>
      <c r="Q11" s="12">
        <v>3</v>
      </c>
      <c r="R11" s="13">
        <f>IF(Q11="dnf",21,IF(Q11="dnc",21,IF(Q11="ocs",21,IF(Q11="dns",21,IF(Q11="raf",21,IF(Q11="dsq",21,IF(Q11="bfd",21,IF(Q11="dnd",21,Q11))))))))</f>
        <v>3</v>
      </c>
      <c r="S11" s="12">
        <v>6</v>
      </c>
      <c r="T11" s="13">
        <f>IF(S11="dnf",21,IF(S11="dnc",21,IF(S11="ocs",21,IF(S11="dns",21,IF(S11="raf",21,IF(S11="dsq",21,IF(S11="bfd",21,IF(S11="dnd",21,S11))))))))</f>
        <v>6</v>
      </c>
      <c r="U11" s="12">
        <v>4</v>
      </c>
      <c r="V11" s="13">
        <f>IF(U11="dnf",21,IF(U11="dnc",21,IF(U11="ocs",21,IF(U11="dns",21,IF(U11="raf",21,IF(U11="dsq",21,IF(U11="bfd",21,IF(U11="dnd",21,U11))))))))</f>
        <v>4</v>
      </c>
      <c r="W11" s="12">
        <v>7</v>
      </c>
      <c r="X11" s="13">
        <f>IF(W11="dnf",21,IF(W11="dnc",21,IF(W11="ocs",21,IF(W11="dns",21,IF(W11="raf",21,IF(W11="dsq",21,IF(W11="bfd",21,IF(W11="dnd",21,W11))))))))</f>
        <v>7</v>
      </c>
      <c r="Y11" s="12">
        <v>6</v>
      </c>
      <c r="Z11" s="13">
        <f>IF(Y11="dnf",21,IF(Y11="dnc",21,IF(Y11="ocs",21,IF(Y11="dns",21,IF(Y11="raf",21,IF(Y11="dsq",21,IF(Y11="bfd",21,IF(Y11="dnd",21,Y11))))))))</f>
        <v>6</v>
      </c>
      <c r="AA11" s="12">
        <v>5</v>
      </c>
      <c r="AB11" s="13">
        <f>IF(AA11="dnf",21,IF(AA11="dnc",21,IF(AA11="ocs",21,IF(AA11="dns",21,IF(AA11="raf",21,IF(AA11="dsq",21,IF(AA11="bfd",21,IF(AA11="dnd",21,AA11))))))))</f>
        <v>5</v>
      </c>
      <c r="AC11" s="12"/>
      <c r="AD11" s="13">
        <f>IF(AC11="dnf",21,IF(AC11="dnc",21,IF(AC11="ocs",21,IF(AC11="dns",21,IF(AC11="raf",21,IF(AC11="dsq",21,IF(AC11="bfd",21,IF(AC11="dnd",21,AC11))))))))</f>
        <v>0</v>
      </c>
      <c r="AE11" s="26"/>
      <c r="AF11" s="16">
        <v>2</v>
      </c>
      <c r="AG11" s="13">
        <f>IF(AF11="dnf",31,IF(AF11="dnc",31,IF(AF11="ocs",31,IF(AF11="dns",31,IF(AF11="raf",31,IF(AF11="dsq",31,IF(AF11="bfd",31,IF(AF11="dnd",31,AF11))))))))*2</f>
        <v>4</v>
      </c>
    </row>
    <row r="12" spans="1:33" s="14" customFormat="1" ht="19.5" customHeight="1" thickBot="1" thickTop="1">
      <c r="A12" s="15">
        <f t="shared" si="0"/>
        <v>5</v>
      </c>
      <c r="B12" s="18" t="s">
        <v>39</v>
      </c>
      <c r="C12" s="16"/>
      <c r="D12" s="16" t="s">
        <v>40</v>
      </c>
      <c r="E12" s="8">
        <f>J12+L12+N12+P12+R12+T12+V12+X12+Z12+AG12+AB12+AD12</f>
        <v>72</v>
      </c>
      <c r="F12" s="9">
        <f>E12-G12</f>
        <v>59</v>
      </c>
      <c r="G12" s="10">
        <f>LARGE(I12:AD12,1)</f>
        <v>13</v>
      </c>
      <c r="H12" s="11"/>
      <c r="I12" s="16">
        <v>3</v>
      </c>
      <c r="J12" s="13">
        <f>IF(I12="dnf",21,IF(I12="dnc",21,IF(I12="ocs",21,IF(I12="dns",21,IF(I12="raf",21,IF(I12="dsq",21,IF(I12="bfd",21,IF(I12="dnd",21,I12))))))))</f>
        <v>3</v>
      </c>
      <c r="K12" s="16">
        <v>5</v>
      </c>
      <c r="L12" s="13">
        <f>IF(K12="dnf",21,IF(K12="dnc",21,IF(K12="ocs",21,IF(K12="dns",21,IF(K12="raf",21,IF(K12="dsq",21,IF(K12="bfd",21,IF(K12="dnd",21,K12))))))))</f>
        <v>5</v>
      </c>
      <c r="M12" s="16">
        <v>11</v>
      </c>
      <c r="N12" s="13">
        <f>IF(M12="dnf",21,IF(M12="dnc",21,IF(M12="ocs",21,IF(M12="dns",21,IF(M12="raf",21,IF(M12="dsq",21,IF(M12="bfd",21,IF(M12="dnd",21,M12))))))))</f>
        <v>11</v>
      </c>
      <c r="O12" s="12">
        <v>13</v>
      </c>
      <c r="P12" s="13">
        <f>IF(O12="dnf",21,IF(O12="dnc",21,IF(O12="ocs",21,IF(O12="dns",21,IF(O12="raf",21,IF(O12="dsq",21,IF(O12="bfd",21,IF(O12="dnd",21,O12))))))))</f>
        <v>13</v>
      </c>
      <c r="Q12" s="12">
        <v>10</v>
      </c>
      <c r="R12" s="13">
        <f>IF(Q12="dnf",21,IF(Q12="dnc",21,IF(Q12="ocs",21,IF(Q12="dns",21,IF(Q12="raf",21,IF(Q12="dsq",21,IF(Q12="bfd",21,IF(Q12="dnd",21,Q12))))))))</f>
        <v>10</v>
      </c>
      <c r="S12" s="12">
        <v>1</v>
      </c>
      <c r="T12" s="13">
        <f>IF(S12="dnf",21,IF(S12="dnc",21,IF(S12="ocs",21,IF(S12="dns",21,IF(S12="raf",21,IF(S12="dsq",21,IF(S12="bfd",21,IF(S12="dnd",21,S12))))))))</f>
        <v>1</v>
      </c>
      <c r="U12" s="12">
        <v>1</v>
      </c>
      <c r="V12" s="13">
        <f>IF(U12="dnf",21,IF(U12="dnc",21,IF(U12="ocs",21,IF(U12="dns",21,IF(U12="raf",21,IF(U12="dsq",21,IF(U12="bfd",21,IF(U12="dnd",21,U12))))))))</f>
        <v>1</v>
      </c>
      <c r="W12" s="12">
        <v>4</v>
      </c>
      <c r="X12" s="13">
        <f>IF(W12="dnf",21,IF(W12="dnc",21,IF(W12="ocs",21,IF(W12="dns",21,IF(W12="raf",21,IF(W12="dsq",21,IF(W12="bfd",21,IF(W12="dnd",21,W12))))))))</f>
        <v>4</v>
      </c>
      <c r="Y12" s="12">
        <v>4</v>
      </c>
      <c r="Z12" s="13">
        <f>IF(Y12="dnf",21,IF(Y12="dnc",21,IF(Y12="ocs",21,IF(Y12="dns",21,IF(Y12="raf",21,IF(Y12="dsq",21,IF(Y12="bfd",21,IF(Y12="dnd",21,Y12))))))))</f>
        <v>4</v>
      </c>
      <c r="AA12" s="12">
        <v>8</v>
      </c>
      <c r="AB12" s="13">
        <f>IF(AA12="dnf",21,IF(AA12="dnc",21,IF(AA12="ocs",21,IF(AA12="dns",21,IF(AA12="raf",21,IF(AA12="dsq",21,IF(AA12="bfd",21,IF(AA12="dnd",21,AA12))))))))</f>
        <v>8</v>
      </c>
      <c r="AC12" s="12"/>
      <c r="AD12" s="13">
        <f>IF(AC12="dnf",21,IF(AC12="dnc",21,IF(AC12="ocs",21,IF(AC12="dns",21,IF(AC12="raf",21,IF(AC12="dsq",21,IF(AC12="bfd",21,IF(AC12="dnd",21,AC12))))))))</f>
        <v>0</v>
      </c>
      <c r="AE12" s="26"/>
      <c r="AF12" s="16">
        <v>6</v>
      </c>
      <c r="AG12" s="13">
        <f>IF(AF12="dnf",31,IF(AF12="dnc",31,IF(AF12="ocs",31,IF(AF12="dns",31,IF(AF12="raf",31,IF(AF12="dsq",31,IF(AF12="bfd",31,IF(AF12="dnd",31,AF12))))))))*2</f>
        <v>12</v>
      </c>
    </row>
    <row r="13" spans="1:33" s="14" customFormat="1" ht="19.5" customHeight="1" thickBot="1" thickTop="1">
      <c r="A13" s="15">
        <f>A12+1</f>
        <v>6</v>
      </c>
      <c r="B13" s="18" t="s">
        <v>47</v>
      </c>
      <c r="C13" s="16"/>
      <c r="D13" s="16" t="s">
        <v>48</v>
      </c>
      <c r="E13" s="8">
        <f>J13+L13+N13+P13+R13+T13+V13+X13+Z13+AG13+AB13+AD13</f>
        <v>75</v>
      </c>
      <c r="F13" s="9">
        <f>E13-G13</f>
        <v>62</v>
      </c>
      <c r="G13" s="10">
        <f>LARGE(I13:AD13,1)</f>
        <v>13</v>
      </c>
      <c r="H13" s="11"/>
      <c r="I13" s="16">
        <v>7</v>
      </c>
      <c r="J13" s="13">
        <f>IF(I13="dnf",21,IF(I13="dnc",21,IF(I13="ocs",21,IF(I13="dns",21,IF(I13="raf",21,IF(I13="dsq",21,IF(I13="bfd",21,IF(I13="dnd",21,I13))))))))</f>
        <v>7</v>
      </c>
      <c r="K13" s="16">
        <v>13</v>
      </c>
      <c r="L13" s="13">
        <f>IF(K13="dnf",21,IF(K13="dnc",21,IF(K13="ocs",21,IF(K13="dns",21,IF(K13="raf",21,IF(K13="dsq",21,IF(K13="bfd",21,IF(K13="dnd",21,K13))))))))</f>
        <v>13</v>
      </c>
      <c r="M13" s="16">
        <v>3</v>
      </c>
      <c r="N13" s="13">
        <f>IF(M13="dnf",21,IF(M13="dnc",21,IF(M13="ocs",21,IF(M13="dns",21,IF(M13="raf",21,IF(M13="dsq",21,IF(M13="bfd",21,IF(M13="dnd",21,M13))))))))</f>
        <v>3</v>
      </c>
      <c r="O13" s="12">
        <v>9</v>
      </c>
      <c r="P13" s="13">
        <f>IF(O13="dnf",21,IF(O13="dnc",21,IF(O13="ocs",21,IF(O13="dns",21,IF(O13="raf",21,IF(O13="dsq",21,IF(O13="bfd",21,IF(O13="dnd",21,O13))))))))</f>
        <v>9</v>
      </c>
      <c r="Q13" s="12">
        <v>8</v>
      </c>
      <c r="R13" s="13">
        <f>IF(Q13="dnf",21,IF(Q13="dnc",21,IF(Q13="ocs",21,IF(Q13="dns",21,IF(Q13="raf",21,IF(Q13="dsq",21,IF(Q13="bfd",21,IF(Q13="dnd",21,Q13))))))))</f>
        <v>8</v>
      </c>
      <c r="S13" s="12">
        <v>5</v>
      </c>
      <c r="T13" s="13">
        <f>IF(S13="dnf",21,IF(S13="dnc",21,IF(S13="ocs",21,IF(S13="dns",21,IF(S13="raf",21,IF(S13="dsq",21,IF(S13="bfd",21,IF(S13="dnd",21,S13))))))))</f>
        <v>5</v>
      </c>
      <c r="U13" s="12">
        <v>7</v>
      </c>
      <c r="V13" s="13">
        <f>IF(U13="dnf",21,IF(U13="dnc",21,IF(U13="ocs",21,IF(U13="dns",21,IF(U13="raf",21,IF(U13="dsq",21,IF(U13="bfd",21,IF(U13="dnd",21,U13))))))))</f>
        <v>7</v>
      </c>
      <c r="W13" s="12">
        <v>3</v>
      </c>
      <c r="X13" s="13">
        <f>IF(W13="dnf",21,IF(W13="dnc",21,IF(W13="ocs",21,IF(W13="dns",21,IF(W13="raf",21,IF(W13="dsq",21,IF(W13="bfd",21,IF(W13="dnd",21,W13))))))))</f>
        <v>3</v>
      </c>
      <c r="Y13" s="12">
        <v>5</v>
      </c>
      <c r="Z13" s="13">
        <f>IF(Y13="dnf",21,IF(Y13="dnc",21,IF(Y13="ocs",21,IF(Y13="dns",21,IF(Y13="raf",21,IF(Y13="dsq",21,IF(Y13="bfd",21,IF(Y13="dnd",21,Y13))))))))</f>
        <v>5</v>
      </c>
      <c r="AA13" s="12">
        <v>7</v>
      </c>
      <c r="AB13" s="13">
        <f>IF(AA13="dnf",21,IF(AA13="dnc",21,IF(AA13="ocs",21,IF(AA13="dns",21,IF(AA13="raf",21,IF(AA13="dsq",21,IF(AA13="bfd",21,IF(AA13="dnd",21,AA13))))))))</f>
        <v>7</v>
      </c>
      <c r="AC13" s="12"/>
      <c r="AD13" s="13">
        <f>IF(AC13="dnf",21,IF(AC13="dnc",21,IF(AC13="ocs",21,IF(AC13="dns",21,IF(AC13="raf",21,IF(AC13="dsq",21,IF(AC13="bfd",21,IF(AC13="dnd",21,AC13))))))))</f>
        <v>0</v>
      </c>
      <c r="AE13" s="26"/>
      <c r="AF13" s="16">
        <v>4</v>
      </c>
      <c r="AG13" s="13">
        <f>IF(AF13="dnf",31,IF(AF13="dnc",31,IF(AF13="ocs",31,IF(AF13="dns",31,IF(AF13="raf",31,IF(AF13="dsq",31,IF(AF13="bfd",31,IF(AF13="dnd",31,AF13))))))))*2</f>
        <v>8</v>
      </c>
    </row>
    <row r="14" spans="1:33" s="14" customFormat="1" ht="19.5" customHeight="1" thickBot="1" thickTop="1">
      <c r="A14" s="15">
        <f t="shared" si="0"/>
        <v>7</v>
      </c>
      <c r="B14" s="18" t="s">
        <v>45</v>
      </c>
      <c r="C14" s="16"/>
      <c r="D14" s="16" t="s">
        <v>46</v>
      </c>
      <c r="E14" s="8">
        <f>J14+L14+N14+P14+R14+T14+V14+X14+Z14+AG14+AB14+AD14</f>
        <v>110</v>
      </c>
      <c r="F14" s="9">
        <f>E14-G14</f>
        <v>89</v>
      </c>
      <c r="G14" s="10">
        <f>LARGE(I14:AD14,1)</f>
        <v>21</v>
      </c>
      <c r="H14" s="11"/>
      <c r="I14" s="16">
        <v>6</v>
      </c>
      <c r="J14" s="13">
        <f>IF(I14="dnf",21,IF(I14="dnc",21,IF(I14="ocs",21,IF(I14="dns",21,IF(I14="raf",21,IF(I14="dsq",21,IF(I14="bfd",21,IF(I14="dnd",21,I14))))))))</f>
        <v>6</v>
      </c>
      <c r="K14" s="16">
        <v>12</v>
      </c>
      <c r="L14" s="13">
        <f>IF(K14="dnf",21,IF(K14="dnc",21,IF(K14="ocs",21,IF(K14="dns",21,IF(K14="raf",21,IF(K14="dsq",21,IF(K14="bfd",21,IF(K14="dnd",21,K14))))))))</f>
        <v>12</v>
      </c>
      <c r="M14" s="16">
        <v>2</v>
      </c>
      <c r="N14" s="13">
        <f>IF(M14="dnf",21,IF(M14="dnc",21,IF(M14="ocs",21,IF(M14="dns",21,IF(M14="raf",21,IF(M14="dsq",21,IF(M14="bfd",21,IF(M14="dnd",21,M14))))))))</f>
        <v>2</v>
      </c>
      <c r="O14" s="12">
        <v>15</v>
      </c>
      <c r="P14" s="13">
        <f>IF(O14="dnf",21,IF(O14="dnc",21,IF(O14="ocs",21,IF(O14="dns",21,IF(O14="raf",21,IF(O14="dsq",21,IF(O14="bfd",21,IF(O14="dnd",21,O14))))))))</f>
        <v>15</v>
      </c>
      <c r="Q14" s="12">
        <v>11</v>
      </c>
      <c r="R14" s="13">
        <f>IF(Q14="dnf",21,IF(Q14="dnc",21,IF(Q14="ocs",21,IF(Q14="dns",21,IF(Q14="raf",21,IF(Q14="dsq",21,IF(Q14="bfd",21,IF(Q14="dnd",21,Q14))))))))</f>
        <v>11</v>
      </c>
      <c r="S14" s="12">
        <v>3</v>
      </c>
      <c r="T14" s="13">
        <f>IF(S14="dnf",21,IF(S14="dnc",21,IF(S14="ocs",21,IF(S14="dns",21,IF(S14="raf",21,IF(S14="dsq",21,IF(S14="bfd",21,IF(S14="dnd",21,S14))))))))</f>
        <v>3</v>
      </c>
      <c r="U14" s="12">
        <v>9</v>
      </c>
      <c r="V14" s="13">
        <f>IF(U14="dnf",21,IF(U14="dnc",21,IF(U14="ocs",21,IF(U14="dns",21,IF(U14="raf",21,IF(U14="dsq",21,IF(U14="bfd",21,IF(U14="dnd",21,U14))))))))</f>
        <v>9</v>
      </c>
      <c r="W14" s="12">
        <v>8</v>
      </c>
      <c r="X14" s="13">
        <f>IF(W14="dnf",21,IF(W14="dnc",21,IF(W14="ocs",21,IF(W14="dns",21,IF(W14="raf",21,IF(W14="dsq",21,IF(W14="bfd",21,IF(W14="dnd",21,W14))))))))</f>
        <v>8</v>
      </c>
      <c r="Y14" s="12">
        <v>7</v>
      </c>
      <c r="Z14" s="13">
        <f>IF(Y14="dnf",21,IF(Y14="dnc",21,IF(Y14="ocs",21,IF(Y14="dns",21,IF(Y14="raf",21,IF(Y14="dsq",21,IF(Y14="bfd",21,IF(Y14="dnd",21,Y14))))))))</f>
        <v>7</v>
      </c>
      <c r="AA14" s="12" t="s">
        <v>94</v>
      </c>
      <c r="AB14" s="13">
        <f>IF(AA14="dnf",21,IF(AA14="dnc",21,IF(AA14="ocs",21,IF(AA14="dns",21,IF(AA14="raf",21,IF(AA14="dsq",21,IF(AA14="bfd",21,IF(AA14="dnd",21,AA14))))))))</f>
        <v>21</v>
      </c>
      <c r="AC14" s="12"/>
      <c r="AD14" s="13">
        <f>IF(AC14="dnf",21,IF(AC14="dnc",21,IF(AC14="ocs",21,IF(AC14="dns",21,IF(AC14="raf",21,IF(AC14="dsq",21,IF(AC14="bfd",21,IF(AC14="dnd",21,AC14))))))))</f>
        <v>0</v>
      </c>
      <c r="AE14" s="26"/>
      <c r="AF14" s="16">
        <v>8</v>
      </c>
      <c r="AG14" s="13">
        <f>IF(AF14="dnf",31,IF(AF14="dnc",31,IF(AF14="ocs",31,IF(AF14="dns",31,IF(AF14="raf",31,IF(AF14="dsq",31,IF(AF14="bfd",31,IF(AF14="dnd",31,AF14))))))))*2</f>
        <v>16</v>
      </c>
    </row>
    <row r="15" spans="1:33" s="14" customFormat="1" ht="19.5" customHeight="1" thickBot="1" thickTop="1">
      <c r="A15" s="15">
        <f t="shared" si="0"/>
        <v>8</v>
      </c>
      <c r="B15" s="18" t="s">
        <v>50</v>
      </c>
      <c r="C15" s="16"/>
      <c r="D15" s="16" t="s">
        <v>51</v>
      </c>
      <c r="E15" s="8">
        <f>J15+L15+N15+P15+R15+T15+V15+X15+Z15+AG15+AB15+AD15</f>
        <v>108</v>
      </c>
      <c r="F15" s="9">
        <f>E15-G15</f>
        <v>94</v>
      </c>
      <c r="G15" s="10">
        <f>LARGE(I15:AD15,1)</f>
        <v>14</v>
      </c>
      <c r="H15" s="11"/>
      <c r="I15" s="16">
        <v>9</v>
      </c>
      <c r="J15" s="13">
        <f>IF(I15="dnf",21,IF(I15="dnc",21,IF(I15="ocs",21,IF(I15="dns",21,IF(I15="raf",21,IF(I15="dsq",21,IF(I15="bfd",21,IF(I15="dnd",21,I15))))))))</f>
        <v>9</v>
      </c>
      <c r="K15" s="16">
        <v>9</v>
      </c>
      <c r="L15" s="13">
        <f>IF(K15="dnf",21,IF(K15="dnc",21,IF(K15="ocs",21,IF(K15="dns",21,IF(K15="raf",21,IF(K15="dsq",21,IF(K15="bfd",21,IF(K15="dnd",21,K15))))))))</f>
        <v>9</v>
      </c>
      <c r="M15" s="16">
        <v>13</v>
      </c>
      <c r="N15" s="13">
        <f>IF(M15="dnf",21,IF(M15="dnc",21,IF(M15="ocs",21,IF(M15="dns",21,IF(M15="raf",21,IF(M15="dsq",21,IF(M15="bfd",21,IF(M15="dnd",21,M15))))))))</f>
        <v>13</v>
      </c>
      <c r="O15" s="12">
        <v>14</v>
      </c>
      <c r="P15" s="13">
        <f>IF(O15="dnf",21,IF(O15="dnc",21,IF(O15="ocs",21,IF(O15="dns",21,IF(O15="raf",21,IF(O15="dsq",21,IF(O15="bfd",21,IF(O15="dnd",21,O15))))))))</f>
        <v>14</v>
      </c>
      <c r="Q15" s="12">
        <v>4</v>
      </c>
      <c r="R15" s="13">
        <f>IF(Q15="dnf",21,IF(Q15="dnc",21,IF(Q15="ocs",21,IF(Q15="dns",21,IF(Q15="raf",21,IF(Q15="dsq",21,IF(Q15="bfd",21,IF(Q15="dnd",21,Q15))))))))</f>
        <v>4</v>
      </c>
      <c r="S15" s="12">
        <v>9</v>
      </c>
      <c r="T15" s="13">
        <f>IF(S15="dnf",21,IF(S15="dnc",21,IF(S15="ocs",21,IF(S15="dns",21,IF(S15="raf",21,IF(S15="dsq",21,IF(S15="bfd",21,IF(S15="dnd",21,S15))))))))</f>
        <v>9</v>
      </c>
      <c r="U15" s="12">
        <v>8</v>
      </c>
      <c r="V15" s="13">
        <f>IF(U15="dnf",21,IF(U15="dnc",21,IF(U15="ocs",21,IF(U15="dns",21,IF(U15="raf",21,IF(U15="dsq",21,IF(U15="bfd",21,IF(U15="dnd",21,U15))))))))</f>
        <v>8</v>
      </c>
      <c r="W15" s="12">
        <v>5</v>
      </c>
      <c r="X15" s="13">
        <f>IF(W15="dnf",21,IF(W15="dnc",21,IF(W15="ocs",21,IF(W15="dns",21,IF(W15="raf",21,IF(W15="dsq",21,IF(W15="bfd",21,IF(W15="dnd",21,W15))))))))</f>
        <v>5</v>
      </c>
      <c r="Y15" s="12">
        <v>13</v>
      </c>
      <c r="Z15" s="13">
        <f>IF(Y15="dnf",21,IF(Y15="dnc",21,IF(Y15="ocs",21,IF(Y15="dns",21,IF(Y15="raf",21,IF(Y15="dsq",21,IF(Y15="bfd",21,IF(Y15="dnd",21,Y15))))))))</f>
        <v>13</v>
      </c>
      <c r="AA15" s="12">
        <v>10</v>
      </c>
      <c r="AB15" s="13">
        <f>IF(AA15="dnf",21,IF(AA15="dnc",21,IF(AA15="ocs",21,IF(AA15="dns",21,IF(AA15="raf",21,IF(AA15="dsq",21,IF(AA15="bfd",21,IF(AA15="dnd",21,AA15))))))))</f>
        <v>10</v>
      </c>
      <c r="AC15" s="12"/>
      <c r="AD15" s="13">
        <f>IF(AC15="dnf",21,IF(AC15="dnc",21,IF(AC15="ocs",21,IF(AC15="dns",21,IF(AC15="raf",21,IF(AC15="dsq",21,IF(AC15="bfd",21,IF(AC15="dnd",21,AC15))))))))</f>
        <v>0</v>
      </c>
      <c r="AE15" s="26"/>
      <c r="AF15" s="16">
        <v>7</v>
      </c>
      <c r="AG15" s="13">
        <f>IF(AF15="dnf",31,IF(AF15="dnc",31,IF(AF15="ocs",31,IF(AF15="dns",31,IF(AF15="raf",31,IF(AF15="dsq",31,IF(AF15="bfd",31,IF(AF15="dnd",31,AF15))))))))*2</f>
        <v>14</v>
      </c>
    </row>
    <row r="16" spans="1:33" s="14" customFormat="1" ht="19.5" customHeight="1" thickBot="1" thickTop="1">
      <c r="A16" s="15">
        <f t="shared" si="0"/>
        <v>9</v>
      </c>
      <c r="B16" s="18" t="s">
        <v>11</v>
      </c>
      <c r="C16" s="16"/>
      <c r="D16" s="16" t="s">
        <v>53</v>
      </c>
      <c r="E16" s="8">
        <f>J16+L16+N16+P16+R16+T16+V16+X16+Z16+AG16+AB16+AD16</f>
        <v>117</v>
      </c>
      <c r="F16" s="9">
        <f>E16-G16</f>
        <v>96</v>
      </c>
      <c r="G16" s="10">
        <f>LARGE(I16:AD16,1)</f>
        <v>21</v>
      </c>
      <c r="H16" s="11"/>
      <c r="I16" s="16">
        <v>11</v>
      </c>
      <c r="J16" s="13">
        <f>IF(I16="dnf",21,IF(I16="dnc",21,IF(I16="ocs",21,IF(I16="dns",21,IF(I16="raf",21,IF(I16="dsq",21,IF(I16="bfd",21,IF(I16="dnd",21,I16))))))))</f>
        <v>11</v>
      </c>
      <c r="K16" s="16">
        <v>7</v>
      </c>
      <c r="L16" s="13">
        <f>IF(K16="dnf",21,IF(K16="dnc",21,IF(K16="ocs",21,IF(K16="dns",21,IF(K16="raf",21,IF(K16="dsq",21,IF(K16="bfd",21,IF(K16="dnd",21,K16))))))))</f>
        <v>7</v>
      </c>
      <c r="M16" s="16">
        <v>8</v>
      </c>
      <c r="N16" s="13">
        <f>IF(M16="dnf",21,IF(M16="dnc",21,IF(M16="ocs",21,IF(M16="dns",21,IF(M16="raf",21,IF(M16="dsq",21,IF(M16="bfd",21,IF(M16="dnd",21,M16))))))))</f>
        <v>8</v>
      </c>
      <c r="O16" s="12">
        <v>3</v>
      </c>
      <c r="P16" s="13">
        <f>IF(O16="dnf",21,IF(O16="dnc",21,IF(O16="ocs",21,IF(O16="dns",21,IF(O16="raf",21,IF(O16="dsq",21,IF(O16="bfd",21,IF(O16="dnd",21,O16))))))))</f>
        <v>3</v>
      </c>
      <c r="Q16" s="12" t="s">
        <v>89</v>
      </c>
      <c r="R16" s="13">
        <f>IF(Q16="dnf",21,IF(Q16="dnc",21,IF(Q16="ocs",21,IF(Q16="dns",21,IF(Q16="raf",21,IF(Q16="dsq",21,IF(Q16="bfd",21,IF(Q16="dnd",21,Q16))))))))</f>
        <v>21</v>
      </c>
      <c r="S16" s="12">
        <v>10</v>
      </c>
      <c r="T16" s="13">
        <f>IF(S16="dnf",21,IF(S16="dnc",21,IF(S16="ocs",21,IF(S16="dns",21,IF(S16="raf",21,IF(S16="dsq",21,IF(S16="bfd",21,IF(S16="dnd",21,S16))))))))</f>
        <v>10</v>
      </c>
      <c r="U16" s="12">
        <v>10</v>
      </c>
      <c r="V16" s="13">
        <f>IF(U16="dnf",21,IF(U16="dnc",21,IF(U16="ocs",21,IF(U16="dns",21,IF(U16="raf",21,IF(U16="dsq",21,IF(U16="bfd",21,IF(U16="dnd",21,U16))))))))</f>
        <v>10</v>
      </c>
      <c r="W16" s="12">
        <v>10</v>
      </c>
      <c r="X16" s="13">
        <f>IF(W16="dnf",21,IF(W16="dnc",21,IF(W16="ocs",21,IF(W16="dns",21,IF(W16="raf",21,IF(W16="dsq",21,IF(W16="bfd",21,IF(W16="dnd",21,W16))))))))</f>
        <v>10</v>
      </c>
      <c r="Y16" s="12">
        <v>8</v>
      </c>
      <c r="Z16" s="13">
        <f>IF(Y16="dnf",21,IF(Y16="dnc",21,IF(Y16="ocs",21,IF(Y16="dns",21,IF(Y16="raf",21,IF(Y16="dsq",21,IF(Y16="bfd",21,IF(Y16="dnd",21,Y16))))))))</f>
        <v>8</v>
      </c>
      <c r="AA16" s="12">
        <v>11</v>
      </c>
      <c r="AB16" s="13">
        <f>IF(AA16="dnf",21,IF(AA16="dnc",21,IF(AA16="ocs",21,IF(AA16="dns",21,IF(AA16="raf",21,IF(AA16="dsq",21,IF(AA16="bfd",21,IF(AA16="dnd",21,AA16))))))))</f>
        <v>11</v>
      </c>
      <c r="AC16" s="12"/>
      <c r="AD16" s="13">
        <f>IF(AC16="dnf",21,IF(AC16="dnc",21,IF(AC16="ocs",21,IF(AC16="dns",21,IF(AC16="raf",21,IF(AC16="dsq",21,IF(AC16="bfd",21,IF(AC16="dnd",21,AC16))))))))</f>
        <v>0</v>
      </c>
      <c r="AE16" s="26"/>
      <c r="AF16" s="16">
        <v>9</v>
      </c>
      <c r="AG16" s="13">
        <f>IF(AF16="dnf",31,IF(AF16="dnc",31,IF(AF16="ocs",31,IF(AF16="dns",31,IF(AF16="raf",31,IF(AF16="dsq",31,IF(AF16="bfd",31,IF(AF16="dnd",31,AF16))))))))*2</f>
        <v>18</v>
      </c>
    </row>
    <row r="17" spans="1:33" s="14" customFormat="1" ht="19.5" customHeight="1" thickBot="1" thickTop="1">
      <c r="A17" s="15">
        <f t="shared" si="0"/>
        <v>10</v>
      </c>
      <c r="B17" s="18" t="s">
        <v>19</v>
      </c>
      <c r="C17" s="16"/>
      <c r="D17" s="16" t="s">
        <v>49</v>
      </c>
      <c r="E17" s="8">
        <f>J17+L17+N17+P17+R17+T17+V17+X17+Z17+AG17+AB17+AD17</f>
        <v>124</v>
      </c>
      <c r="F17" s="9">
        <f>E17-G17</f>
        <v>103</v>
      </c>
      <c r="G17" s="10">
        <f>LARGE(I17:AD17,1)</f>
        <v>21</v>
      </c>
      <c r="H17" s="11"/>
      <c r="I17" s="16">
        <v>8</v>
      </c>
      <c r="J17" s="13">
        <f>IF(I17="dnf",21,IF(I17="dnc",21,IF(I17="ocs",21,IF(I17="dns",21,IF(I17="raf",21,IF(I17="dsq",21,IF(I17="bfd",21,IF(I17="dnd",21,I17))))))))</f>
        <v>8</v>
      </c>
      <c r="K17" s="16">
        <v>6</v>
      </c>
      <c r="L17" s="13">
        <f>IF(K17="dnf",21,IF(K17="dnc",21,IF(K17="ocs",21,IF(K17="dns",21,IF(K17="raf",21,IF(K17="dsq",21,IF(K17="bfd",21,IF(K17="dnd",21,K17))))))))</f>
        <v>6</v>
      </c>
      <c r="M17" s="16">
        <v>14</v>
      </c>
      <c r="N17" s="13">
        <f>IF(M17="dnf",21,IF(M17="dnc",21,IF(M17="ocs",21,IF(M17="dns",21,IF(M17="raf",21,IF(M17="dsq",21,IF(M17="bfd",21,IF(M17="dnd",21,M17))))))))</f>
        <v>14</v>
      </c>
      <c r="O17" s="12">
        <v>8</v>
      </c>
      <c r="P17" s="13">
        <f>IF(O17="dnf",21,IF(O17="dnc",21,IF(O17="ocs",21,IF(O17="dns",21,IF(O17="raf",21,IF(O17="dsq",21,IF(O17="bfd",21,IF(O17="dnd",21,O17))))))))</f>
        <v>8</v>
      </c>
      <c r="Q17" s="12" t="s">
        <v>93</v>
      </c>
      <c r="R17" s="13">
        <f>IF(Q17="dnf",21,IF(Q17="dnc",21,IF(Q17="ocs",21,IF(Q17="dns",21,IF(Q17="raf",21,IF(Q17="dsq",21,IF(Q17="bfd",21,IF(Q17="dnd",21,Q17))))))))</f>
        <v>21</v>
      </c>
      <c r="S17" s="12">
        <v>7</v>
      </c>
      <c r="T17" s="13">
        <f>IF(S17="dnf",21,IF(S17="dnc",21,IF(S17="ocs",21,IF(S17="dns",21,IF(S17="raf",21,IF(S17="dsq",21,IF(S17="bfd",21,IF(S17="dnd",21,S17))))))))</f>
        <v>7</v>
      </c>
      <c r="U17" s="12">
        <v>5</v>
      </c>
      <c r="V17" s="13">
        <f>IF(U17="dnf",21,IF(U17="dnc",21,IF(U17="ocs",21,IF(U17="dns",21,IF(U17="raf",21,IF(U17="dsq",21,IF(U17="bfd",21,IF(U17="dnd",21,U17))))))))</f>
        <v>5</v>
      </c>
      <c r="W17" s="12">
        <v>12</v>
      </c>
      <c r="X17" s="13">
        <f>IF(W17="dnf",21,IF(W17="dnc",21,IF(W17="ocs",21,IF(W17="dns",21,IF(W17="raf",21,IF(W17="dsq",21,IF(W17="bfd",21,IF(W17="dnd",21,W17))))))))</f>
        <v>12</v>
      </c>
      <c r="Y17" s="12">
        <v>11</v>
      </c>
      <c r="Z17" s="13">
        <f>IF(Y17="dnf",21,IF(Y17="dnc",21,IF(Y17="ocs",21,IF(Y17="dns",21,IF(Y17="raf",21,IF(Y17="dsq",21,IF(Y17="bfd",21,IF(Y17="dnd",21,Y17))))))))</f>
        <v>11</v>
      </c>
      <c r="AA17" s="12">
        <v>12</v>
      </c>
      <c r="AB17" s="13">
        <f>IF(AA17="dnf",21,IF(AA17="dnc",21,IF(AA17="ocs",21,IF(AA17="dns",21,IF(AA17="raf",21,IF(AA17="dsq",21,IF(AA17="bfd",21,IF(AA17="dnd",21,AA17))))))))</f>
        <v>12</v>
      </c>
      <c r="AC17" s="12"/>
      <c r="AD17" s="13">
        <f>IF(AC17="dnf",21,IF(AC17="dnc",21,IF(AC17="ocs",21,IF(AC17="dns",21,IF(AC17="raf",21,IF(AC17="dsq",21,IF(AC17="bfd",21,IF(AC17="dnd",21,AC17))))))))</f>
        <v>0</v>
      </c>
      <c r="AE17" s="26"/>
      <c r="AF17" s="16">
        <v>10</v>
      </c>
      <c r="AG17" s="13">
        <f>IF(AF17="dnf",31,IF(AF17="dnc",31,IF(AF17="ocs",31,IF(AF17="dns",31,IF(AF17="raf",31,IF(AF17="dsq",31,IF(AF17="bfd",31,IF(AF17="dnd",31,AF17))))))))*2</f>
        <v>20</v>
      </c>
    </row>
    <row r="18" spans="1:33" ht="19.5" customHeight="1" thickBot="1" thickTop="1">
      <c r="A18" s="15">
        <f t="shared" si="0"/>
        <v>11</v>
      </c>
      <c r="B18" s="18" t="s">
        <v>54</v>
      </c>
      <c r="C18" s="16"/>
      <c r="D18" s="16" t="s">
        <v>59</v>
      </c>
      <c r="E18" s="8">
        <f>J18+L18+N18+P18+R18+T18+V18+X18+Z18+AG18+AB18+AD18</f>
        <v>101.1</v>
      </c>
      <c r="F18" s="9">
        <f>E18-G18</f>
        <v>88.1</v>
      </c>
      <c r="G18" s="10">
        <f aca="true" t="shared" si="1" ref="G9:G27">LARGE(I18:AD18,1)</f>
        <v>13</v>
      </c>
      <c r="H18" s="11"/>
      <c r="I18" s="16">
        <v>13</v>
      </c>
      <c r="J18" s="13">
        <f>IF(I18="dnf",21,IF(I18="dnc",21,IF(I18="ocs",21,IF(I18="dns",21,IF(I18="raf",21,IF(I18="dsq",21,IF(I18="bfd",21,IF(I18="dnd",21,I18))))))))</f>
        <v>13</v>
      </c>
      <c r="K18" s="16">
        <v>10</v>
      </c>
      <c r="L18" s="13">
        <f>IF(K18="dnf",21,IF(K18="dnc",21,IF(K18="ocs",21,IF(K18="dns",21,IF(K18="raf",21,IF(K18="dsq",21,IF(K18="bfd",21,IF(K18="dnd",21,K18))))))))</f>
        <v>10</v>
      </c>
      <c r="M18" s="16">
        <v>6</v>
      </c>
      <c r="N18" s="13">
        <f>IF(M18="dnf",21,IF(M18="dnc",21,IF(M18="ocs",21,IF(M18="dns",21,IF(M18="raf",21,IF(M18="dsq",21,IF(M18="bfd",21,IF(M18="dnd",21,M18))))))))</f>
        <v>6</v>
      </c>
      <c r="O18" s="12">
        <v>12</v>
      </c>
      <c r="P18" s="13">
        <f>IF(O18="dnf",21,IF(O18="dnc",21,IF(O18="ocs",21,IF(O18="dns",21,IF(O18="raf",21,IF(O18="dsq",21,IF(O18="bfd",21,IF(O18="dnd",21,O18))))))))</f>
        <v>12</v>
      </c>
      <c r="Q18" s="12" t="s">
        <v>92</v>
      </c>
      <c r="R18" s="13">
        <v>10.1</v>
      </c>
      <c r="S18" s="12">
        <v>8</v>
      </c>
      <c r="T18" s="13">
        <f>IF(S18="dnf",21,IF(S18="dnc",21,IF(S18="ocs",21,IF(S18="dns",21,IF(S18="raf",21,IF(S18="dsq",21,IF(S18="bfd",21,IF(S18="dnd",21,S18))))))))</f>
        <v>8</v>
      </c>
      <c r="U18" s="12">
        <v>12</v>
      </c>
      <c r="V18" s="13">
        <f>IF(U18="dnf",21,IF(U18="dnc",21,IF(U18="ocs",21,IF(U18="dns",21,IF(U18="raf",21,IF(U18="dsq",21,IF(U18="bfd",21,IF(U18="dnd",21,U18))))))))</f>
        <v>12</v>
      </c>
      <c r="W18" s="12">
        <v>11</v>
      </c>
      <c r="X18" s="13">
        <f>IF(W18="dnf",21,IF(W18="dnc",21,IF(W18="ocs",21,IF(W18="dns",21,IF(W18="raf",21,IF(W18="dsq",21,IF(W18="bfd",21,IF(W18="dnd",21,W18))))))))</f>
        <v>11</v>
      </c>
      <c r="Y18" s="12">
        <v>10</v>
      </c>
      <c r="Z18" s="13">
        <f>IF(Y18="dnf",21,IF(Y18="dnc",21,IF(Y18="ocs",21,IF(Y18="dns",21,IF(Y18="raf",21,IF(Y18="dsq",21,IF(Y18="bfd",21,IF(Y18="dnd",21,Y18))))))))</f>
        <v>10</v>
      </c>
      <c r="AA18" s="12">
        <v>9</v>
      </c>
      <c r="AB18" s="13">
        <f>IF(AA18="dnf",21,IF(AA18="dnc",21,IF(AA18="ocs",21,IF(AA18="dns",21,IF(AA18="raf",21,IF(AA18="dsq",21,IF(AA18="bfd",21,IF(AA18="dnd",21,AA18))))))))</f>
        <v>9</v>
      </c>
      <c r="AC18" s="12"/>
      <c r="AD18" s="13">
        <f>IF(AC18="dnf",21,IF(AC18="dnc",21,IF(AC18="ocs",21,IF(AC18="dns",21,IF(AC18="raf",21,IF(AC18="dsq",21,IF(AC18="bfd",21,IF(AC18="dnd",21,AC18))))))))</f>
        <v>0</v>
      </c>
      <c r="AE18" s="23"/>
      <c r="AF18" s="19"/>
      <c r="AG18" s="20"/>
    </row>
    <row r="19" spans="1:33" ht="19.5" customHeight="1" thickBot="1" thickTop="1">
      <c r="A19" s="15">
        <f t="shared" si="0"/>
        <v>12</v>
      </c>
      <c r="B19" s="18" t="s">
        <v>6</v>
      </c>
      <c r="C19" s="16"/>
      <c r="D19" s="16" t="s">
        <v>58</v>
      </c>
      <c r="E19" s="8">
        <f>J19+L19+N19+P19+R19+T19+V19+X19+Z19+AG19+AB19+AD19</f>
        <v>116</v>
      </c>
      <c r="F19" s="9">
        <f>E19-G19</f>
        <v>95</v>
      </c>
      <c r="G19" s="10">
        <f t="shared" si="1"/>
        <v>21</v>
      </c>
      <c r="H19" s="11"/>
      <c r="I19" s="16">
        <v>12</v>
      </c>
      <c r="J19" s="13">
        <f>IF(I19="dnf",21,IF(I19="dnc",21,IF(I19="ocs",21,IF(I19="dns",21,IF(I19="raf",21,IF(I19="dsq",21,IF(I19="bfd",21,IF(I19="dnd",21,I19))))))))</f>
        <v>12</v>
      </c>
      <c r="K19" s="16">
        <v>8</v>
      </c>
      <c r="L19" s="13">
        <f>IF(K19="dnf",21,IF(K19="dnc",21,IF(K19="ocs",21,IF(K19="dns",21,IF(K19="raf",21,IF(K19="dsq",21,IF(K19="bfd",21,IF(K19="dnd",21,K19))))))))</f>
        <v>8</v>
      </c>
      <c r="M19" s="16">
        <v>9</v>
      </c>
      <c r="N19" s="13">
        <f>IF(M19="dnf",21,IF(M19="dnc",21,IF(M19="ocs",21,IF(M19="dns",21,IF(M19="raf",21,IF(M19="dsq",21,IF(M19="bfd",21,IF(M19="dnd",21,M19))))))))</f>
        <v>9</v>
      </c>
      <c r="O19" s="12">
        <v>7</v>
      </c>
      <c r="P19" s="13">
        <f>IF(O19="dnf",21,IF(O19="dnc",21,IF(O19="ocs",21,IF(O19="dns",21,IF(O19="raf",21,IF(O19="dsq",21,IF(O19="bfd",21,IF(O19="dnd",21,O19))))))))</f>
        <v>7</v>
      </c>
      <c r="Q19" s="12" t="s">
        <v>89</v>
      </c>
      <c r="R19" s="13">
        <f>IF(Q19="dnf",21,IF(Q19="dnc",21,IF(Q19="ocs",21,IF(Q19="dns",21,IF(Q19="raf",21,IF(Q19="dsq",21,IF(Q19="bfd",21,IF(Q19="dnd",21,Q19))))))))</f>
        <v>21</v>
      </c>
      <c r="S19" s="12">
        <v>12</v>
      </c>
      <c r="T19" s="13">
        <f>IF(S19="dnf",21,IF(S19="dnc",21,IF(S19="ocs",21,IF(S19="dns",21,IF(S19="raf",21,IF(S19="dsq",21,IF(S19="bfd",21,IF(S19="dnd",21,S19))))))))</f>
        <v>12</v>
      </c>
      <c r="U19" s="12">
        <v>11</v>
      </c>
      <c r="V19" s="13">
        <f>IF(U19="dnf",21,IF(U19="dnc",21,IF(U19="ocs",21,IF(U19="dns",21,IF(U19="raf",21,IF(U19="dsq",21,IF(U19="bfd",21,IF(U19="dnd",21,U19))))))))</f>
        <v>11</v>
      </c>
      <c r="W19" s="12">
        <v>14</v>
      </c>
      <c r="X19" s="13">
        <f>IF(W19="dnf",21,IF(W19="dnc",21,IF(W19="ocs",21,IF(W19="dns",21,IF(W19="raf",21,IF(W19="dsq",21,IF(W19="bfd",21,IF(W19="dnd",21,W19))))))))</f>
        <v>14</v>
      </c>
      <c r="Y19" s="12">
        <v>9</v>
      </c>
      <c r="Z19" s="13">
        <f>IF(Y19="dnf",21,IF(Y19="dnc",21,IF(Y19="ocs",21,IF(Y19="dns",21,IF(Y19="raf",21,IF(Y19="dsq",21,IF(Y19="bfd",21,IF(Y19="dnd",21,Y19))))))))</f>
        <v>9</v>
      </c>
      <c r="AA19" s="12">
        <v>13</v>
      </c>
      <c r="AB19" s="13">
        <f>IF(AA19="dnf",21,IF(AA19="dnc",21,IF(AA19="ocs",21,IF(AA19="dns",21,IF(AA19="raf",21,IF(AA19="dsq",21,IF(AA19="bfd",21,IF(AA19="dnd",21,AA19))))))))</f>
        <v>13</v>
      </c>
      <c r="AC19" s="12"/>
      <c r="AD19" s="13">
        <f>IF(AC19="dnf",21,IF(AC19="dnc",21,IF(AC19="ocs",21,IF(AC19="dns",21,IF(AC19="raf",21,IF(AC19="dsq",21,IF(AC19="bfd",21,IF(AC19="dnd",21,AC19))))))))</f>
        <v>0</v>
      </c>
      <c r="AE19" s="23"/>
      <c r="AF19" s="21"/>
      <c r="AG19" s="22"/>
    </row>
    <row r="20" spans="1:33" ht="19.5" customHeight="1" thickBot="1" thickTop="1">
      <c r="A20" s="15">
        <f t="shared" si="0"/>
        <v>13</v>
      </c>
      <c r="B20" s="18" t="s">
        <v>55</v>
      </c>
      <c r="C20" s="16"/>
      <c r="D20" s="16" t="s">
        <v>60</v>
      </c>
      <c r="E20" s="8">
        <f>J20+L20+N20+P20+R20+T20+V20+X20+Z20+AG20+AB20+AD20</f>
        <v>123</v>
      </c>
      <c r="F20" s="9">
        <f>E20-G20</f>
        <v>102</v>
      </c>
      <c r="G20" s="10">
        <f t="shared" si="1"/>
        <v>21</v>
      </c>
      <c r="H20" s="11"/>
      <c r="I20" s="16">
        <v>14</v>
      </c>
      <c r="J20" s="13">
        <f>IF(I20="dnf",21,IF(I20="dnc",21,IF(I20="ocs",21,IF(I20="dns",21,IF(I20="raf",21,IF(I20="dsq",21,IF(I20="bfd",21,IF(I20="dnd",21,I20))))))))</f>
        <v>14</v>
      </c>
      <c r="K20" s="16" t="s">
        <v>66</v>
      </c>
      <c r="L20" s="13">
        <f>IF(K20="dnf",21,IF(K20="dnc",21,IF(K20="ocs",21,IF(K20="dns",21,IF(K20="raf",21,IF(K20="dsq",21,IF(K20="bfd",21,IF(K20="dnd",21,K20))))))))</f>
        <v>21</v>
      </c>
      <c r="M20" s="16">
        <v>12</v>
      </c>
      <c r="N20" s="13">
        <f>IF(M20="dnf",21,IF(M20="dnc",21,IF(M20="ocs",21,IF(M20="dns",21,IF(M20="raf",21,IF(M20="dsq",21,IF(M20="bfd",21,IF(M20="dnd",21,M20))))))))</f>
        <v>12</v>
      </c>
      <c r="O20" s="12">
        <v>11</v>
      </c>
      <c r="P20" s="13">
        <f>IF(O20="dnf",21,IF(O20="dnc",21,IF(O20="ocs",21,IF(O20="dns",21,IF(O20="raf",21,IF(O20="dsq",21,IF(O20="bfd",21,IF(O20="dnd",21,O20))))))))</f>
        <v>11</v>
      </c>
      <c r="Q20" s="12">
        <v>5</v>
      </c>
      <c r="R20" s="13">
        <f>IF(Q20="dnf",21,IF(Q20="dnc",21,IF(Q20="ocs",21,IF(Q20="dns",21,IF(Q20="raf",21,IF(Q20="dsq",21,IF(Q20="bfd",21,IF(Q20="dnd",21,Q20))))))))</f>
        <v>5</v>
      </c>
      <c r="S20" s="12">
        <v>16</v>
      </c>
      <c r="T20" s="13">
        <f>IF(S20="dnf",21,IF(S20="dnc",21,IF(S20="ocs",21,IF(S20="dns",21,IF(S20="raf",21,IF(S20="dsq",21,IF(S20="bfd",21,IF(S20="dnd",21,S20))))))))</f>
        <v>16</v>
      </c>
      <c r="U20" s="12">
        <v>13</v>
      </c>
      <c r="V20" s="13">
        <f>IF(U20="dnf",21,IF(U20="dnc",21,IF(U20="ocs",21,IF(U20="dns",21,IF(U20="raf",21,IF(U20="dsq",21,IF(U20="bfd",21,IF(U20="dnd",21,U20))))))))</f>
        <v>13</v>
      </c>
      <c r="W20" s="12">
        <v>15</v>
      </c>
      <c r="X20" s="13">
        <f>IF(W20="dnf",21,IF(W20="dnc",21,IF(W20="ocs",21,IF(W20="dns",21,IF(W20="raf",21,IF(W20="dsq",21,IF(W20="bfd",21,IF(W20="dnd",21,W20))))))))</f>
        <v>15</v>
      </c>
      <c r="Y20" s="12">
        <v>15</v>
      </c>
      <c r="Z20" s="13">
        <f>IF(Y20="dnf",21,IF(Y20="dnc",21,IF(Y20="ocs",21,IF(Y20="dns",21,IF(Y20="raf",21,IF(Y20="dsq",21,IF(Y20="bfd",21,IF(Y20="dnd",21,Y20))))))))</f>
        <v>15</v>
      </c>
      <c r="AA20" s="12">
        <v>1</v>
      </c>
      <c r="AB20" s="13">
        <f>IF(AA20="dnf",21,IF(AA20="dnc",21,IF(AA20="ocs",21,IF(AA20="dns",21,IF(AA20="raf",21,IF(AA20="dsq",21,IF(AA20="bfd",21,IF(AA20="dnd",21,AA20))))))))</f>
        <v>1</v>
      </c>
      <c r="AC20" s="12"/>
      <c r="AD20" s="13">
        <f>IF(AC20="dnf",21,IF(AC20="dnc",21,IF(AC20="ocs",21,IF(AC20="dns",21,IF(AC20="raf",21,IF(AC20="dsq",21,IF(AC20="bfd",21,IF(AC20="dnd",21,AC20))))))))</f>
        <v>0</v>
      </c>
      <c r="AE20" s="23"/>
      <c r="AF20" s="21"/>
      <c r="AG20" s="22"/>
    </row>
    <row r="21" spans="1:33" ht="19.5" customHeight="1" thickBot="1" thickTop="1">
      <c r="A21" s="15">
        <f t="shared" si="0"/>
        <v>14</v>
      </c>
      <c r="B21" s="18" t="s">
        <v>10</v>
      </c>
      <c r="C21" s="16"/>
      <c r="D21" s="16" t="s">
        <v>52</v>
      </c>
      <c r="E21" s="8">
        <f>J21+L21+N21+P21+R21+T21+V21+X21+Z21+AG21+AB21+AD21</f>
        <v>124</v>
      </c>
      <c r="F21" s="9">
        <f>E21-G21</f>
        <v>103</v>
      </c>
      <c r="G21" s="10">
        <f t="shared" si="1"/>
        <v>21</v>
      </c>
      <c r="H21" s="11"/>
      <c r="I21" s="16">
        <v>10</v>
      </c>
      <c r="J21" s="13">
        <f>IF(I21="dnf",21,IF(I21="dnc",21,IF(I21="ocs",21,IF(I21="dns",21,IF(I21="raf",21,IF(I21="dsq",21,IF(I21="bfd",21,IF(I21="dnd",21,I21))))))))</f>
        <v>10</v>
      </c>
      <c r="K21" s="16">
        <v>11</v>
      </c>
      <c r="L21" s="13">
        <f>IF(K21="dnf",21,IF(K21="dnc",21,IF(K21="ocs",21,IF(K21="dns",21,IF(K21="raf",21,IF(K21="dsq",21,IF(K21="bfd",21,IF(K21="dnd",21,K21))))))))</f>
        <v>11</v>
      </c>
      <c r="M21" s="16">
        <v>10</v>
      </c>
      <c r="N21" s="13">
        <f>IF(M21="dnf",21,IF(M21="dnc",21,IF(M21="ocs",21,IF(M21="dns",21,IF(M21="raf",21,IF(M21="dsq",21,IF(M21="bfd",21,IF(M21="dnd",21,M21))))))))</f>
        <v>10</v>
      </c>
      <c r="O21" s="12">
        <v>16</v>
      </c>
      <c r="P21" s="13">
        <f>IF(O21="dnf",21,IF(O21="dnc",21,IF(O21="ocs",21,IF(O21="dns",21,IF(O21="raf",21,IF(O21="dsq",21,IF(O21="bfd",21,IF(O21="dnd",21,O21))))))))</f>
        <v>16</v>
      </c>
      <c r="Q21" s="12">
        <v>6</v>
      </c>
      <c r="R21" s="13">
        <f>IF(Q21="dnf",21,IF(Q21="dnc",21,IF(Q21="ocs",21,IF(Q21="dns",21,IF(Q21="raf",21,IF(Q21="dsq",21,IF(Q21="bfd",21,IF(Q21="dnd",21,Q21))))))))</f>
        <v>6</v>
      </c>
      <c r="S21" s="12">
        <v>14</v>
      </c>
      <c r="T21" s="13">
        <f>IF(S21="dnf",21,IF(S21="dnc",21,IF(S21="ocs",21,IF(S21="dns",21,IF(S21="raf",21,IF(S21="dsq",21,IF(S21="bfd",21,IF(S21="dnd",21,S21))))))))</f>
        <v>14</v>
      </c>
      <c r="U21" s="12">
        <v>15</v>
      </c>
      <c r="V21" s="13">
        <f>IF(U21="dnf",21,IF(U21="dnc",21,IF(U21="ocs",21,IF(U21="dns",21,IF(U21="raf",21,IF(U21="dsq",21,IF(U21="bfd",21,IF(U21="dnd",21,U21))))))))</f>
        <v>15</v>
      </c>
      <c r="W21" s="12">
        <v>9</v>
      </c>
      <c r="X21" s="13">
        <f>IF(W21="dnf",21,IF(W21="dnc",21,IF(W21="ocs",21,IF(W21="dns",21,IF(W21="raf",21,IF(W21="dsq",21,IF(W21="bfd",21,IF(W21="dnd",21,W21))))))))</f>
        <v>9</v>
      </c>
      <c r="Y21" s="12">
        <v>12</v>
      </c>
      <c r="Z21" s="13">
        <f>IF(Y21="dnf",21,IF(Y21="dnc",21,IF(Y21="ocs",21,IF(Y21="dns",21,IF(Y21="raf",21,IF(Y21="dsq",21,IF(Y21="bfd",21,IF(Y21="dnd",21,Y21))))))))</f>
        <v>12</v>
      </c>
      <c r="AA21" s="12" t="s">
        <v>94</v>
      </c>
      <c r="AB21" s="13">
        <f>IF(AA21="dnf",21,IF(AA21="dnc",21,IF(AA21="ocs",21,IF(AA21="dns",21,IF(AA21="raf",21,IF(AA21="dsq",21,IF(AA21="bfd",21,IF(AA21="dnd",21,AA21))))))))</f>
        <v>21</v>
      </c>
      <c r="AC21" s="12"/>
      <c r="AD21" s="13">
        <f>IF(AC21="dnf",21,IF(AC21="dnc",21,IF(AC21="ocs",21,IF(AC21="dns",21,IF(AC21="raf",21,IF(AC21="dsq",21,IF(AC21="bfd",21,IF(AC21="dnd",21,AC21))))))))</f>
        <v>0</v>
      </c>
      <c r="AE21" s="23"/>
      <c r="AF21" s="21"/>
      <c r="AG21" s="22"/>
    </row>
    <row r="22" spans="1:33" ht="19.5" customHeight="1" thickBot="1" thickTop="1">
      <c r="A22" s="15">
        <f t="shared" si="0"/>
        <v>15</v>
      </c>
      <c r="B22" s="18" t="s">
        <v>8</v>
      </c>
      <c r="C22" s="16"/>
      <c r="D22" s="16" t="s">
        <v>32</v>
      </c>
      <c r="E22" s="8">
        <f>J22+L22+N22+P22+R22+T22+V22+X22+Z22+AG22+AB22+AD22</f>
        <v>137</v>
      </c>
      <c r="F22" s="9">
        <f>E22-G22</f>
        <v>116</v>
      </c>
      <c r="G22" s="10">
        <f t="shared" si="1"/>
        <v>21</v>
      </c>
      <c r="H22" s="11"/>
      <c r="I22" s="16">
        <v>15</v>
      </c>
      <c r="J22" s="13">
        <f>IF(I22="dnf",21,IF(I22="dnc",21,IF(I22="ocs",21,IF(I22="dns",21,IF(I22="raf",21,IF(I22="dsq",21,IF(I22="bfd",21,IF(I22="dnd",21,I22))))))))</f>
        <v>15</v>
      </c>
      <c r="K22" s="16">
        <v>14</v>
      </c>
      <c r="L22" s="13">
        <f>IF(K22="dnf",21,IF(K22="dnc",21,IF(K22="ocs",21,IF(K22="dns",21,IF(K22="raf",21,IF(K22="dsq",21,IF(K22="bfd",21,IF(K22="dnd",21,K22))))))))</f>
        <v>14</v>
      </c>
      <c r="M22" s="16">
        <v>16</v>
      </c>
      <c r="N22" s="13">
        <f>IF(M22="dnf",21,IF(M22="dnc",21,IF(M22="ocs",21,IF(M22="dns",21,IF(M22="raf",21,IF(M22="dsq",21,IF(M22="bfd",21,IF(M22="dnd",21,M22))))))))</f>
        <v>16</v>
      </c>
      <c r="O22" s="12">
        <v>1</v>
      </c>
      <c r="P22" s="13">
        <f>IF(O22="dnf",21,IF(O22="dnc",21,IF(O22="ocs",21,IF(O22="dns",21,IF(O22="raf",21,IF(O22="dsq",21,IF(O22="bfd",21,IF(O22="dnd",21,O22))))))))</f>
        <v>1</v>
      </c>
      <c r="Q22" s="12" t="s">
        <v>89</v>
      </c>
      <c r="R22" s="13">
        <f>IF(Q22="dnf",21,IF(Q22="dnc",21,IF(Q22="ocs",21,IF(Q22="dns",21,IF(Q22="raf",21,IF(Q22="dsq",21,IF(Q22="bfd",21,IF(Q22="dnd",21,Q22))))))))</f>
        <v>21</v>
      </c>
      <c r="S22" s="12">
        <v>13</v>
      </c>
      <c r="T22" s="13">
        <f>IF(S22="dnf",21,IF(S22="dnc",21,IF(S22="ocs",21,IF(S22="dns",21,IF(S22="raf",21,IF(S22="dsq",21,IF(S22="bfd",21,IF(S22="dnd",21,S22))))))))</f>
        <v>13</v>
      </c>
      <c r="U22" s="12">
        <v>14</v>
      </c>
      <c r="V22" s="13">
        <f>IF(U22="dnf",21,IF(U22="dnc",21,IF(U22="ocs",21,IF(U22="dns",21,IF(U22="raf",21,IF(U22="dsq",21,IF(U22="bfd",21,IF(U22="dnd",21,U22))))))))</f>
        <v>14</v>
      </c>
      <c r="W22" s="12">
        <v>16</v>
      </c>
      <c r="X22" s="13">
        <f>IF(W22="dnf",21,IF(W22="dnc",21,IF(W22="ocs",21,IF(W22="dns",21,IF(W22="raf",21,IF(W22="dsq",21,IF(W22="bfd",21,IF(W22="dnd",21,W22))))))))</f>
        <v>16</v>
      </c>
      <c r="Y22" s="12" t="s">
        <v>91</v>
      </c>
      <c r="Z22" s="13">
        <f>IF(Y22="dnf",21,IF(Y22="dnc",21,IF(Y22="ocs",21,IF(Y22="dns",21,IF(Y22="raf",21,IF(Y22="dsq",21,IF(Y22="bfd",21,IF(Y22="dnd",21,Y22))))))))</f>
        <v>21</v>
      </c>
      <c r="AA22" s="12">
        <v>6</v>
      </c>
      <c r="AB22" s="13">
        <f>IF(AA22="dnf",21,IF(AA22="dnc",21,IF(AA22="ocs",21,IF(AA22="dns",21,IF(AA22="raf",21,IF(AA22="dsq",21,IF(AA22="bfd",21,IF(AA22="dnd",21,AA22))))))))</f>
        <v>6</v>
      </c>
      <c r="AC22" s="12"/>
      <c r="AD22" s="13">
        <f>IF(AC22="dnf",21,IF(AC22="dnc",21,IF(AC22="ocs",21,IF(AC22="dns",21,IF(AC22="raf",21,IF(AC22="dsq",21,IF(AC22="bfd",21,IF(AC22="dnd",21,AC22))))))))</f>
        <v>0</v>
      </c>
      <c r="AE22" s="23"/>
      <c r="AF22" s="21"/>
      <c r="AG22" s="22"/>
    </row>
    <row r="23" spans="1:33" ht="19.5" customHeight="1" thickBot="1" thickTop="1">
      <c r="A23" s="15">
        <f t="shared" si="0"/>
        <v>16</v>
      </c>
      <c r="B23" s="18" t="s">
        <v>16</v>
      </c>
      <c r="C23" s="16"/>
      <c r="D23" s="16" t="s">
        <v>85</v>
      </c>
      <c r="E23" s="8">
        <f>J23+L23+N23+P23+R23+T23+V23+X23+Z23+AG23+AB23+AD23</f>
        <v>148</v>
      </c>
      <c r="F23" s="9">
        <f>E23-G23</f>
        <v>127</v>
      </c>
      <c r="G23" s="10">
        <f t="shared" si="1"/>
        <v>21</v>
      </c>
      <c r="H23" s="11"/>
      <c r="I23" s="16">
        <v>16</v>
      </c>
      <c r="J23" s="13">
        <f>IF(I23="dnf",21,IF(I23="dnc",21,IF(I23="ocs",21,IF(I23="dns",21,IF(I23="raf",21,IF(I23="dsq",21,IF(I23="bfd",21,IF(I23="dnd",21,I23))))))))</f>
        <v>16</v>
      </c>
      <c r="K23" s="16" t="s">
        <v>67</v>
      </c>
      <c r="L23" s="13">
        <f>IF(K23="dnf",21,IF(K23="dnc",21,IF(K23="ocs",21,IF(K23="dns",21,IF(K23="raf",21,IF(K23="dsq",21,IF(K23="bfd",21,IF(K23="dnd",21,K23))))))))</f>
        <v>21</v>
      </c>
      <c r="M23" s="16">
        <v>15</v>
      </c>
      <c r="N23" s="13">
        <f>IF(M23="dnf",21,IF(M23="dnc",21,IF(M23="ocs",21,IF(M23="dns",21,IF(M23="raf",21,IF(M23="dsq",21,IF(M23="bfd",21,IF(M23="dnd",21,M23))))))))</f>
        <v>15</v>
      </c>
      <c r="O23" s="12">
        <v>10</v>
      </c>
      <c r="P23" s="13">
        <f>IF(O23="dnf",21,IF(O23="dnc",21,IF(O23="ocs",21,IF(O23="dns",21,IF(O23="raf",21,IF(O23="dsq",21,IF(O23="bfd",21,IF(O23="dnd",21,O23))))))))</f>
        <v>10</v>
      </c>
      <c r="Q23" s="12">
        <v>7</v>
      </c>
      <c r="R23" s="13">
        <f>IF(Q23="dnf",21,IF(Q23="dnc",21,IF(Q23="ocs",21,IF(Q23="dns",21,IF(Q23="raf",21,IF(Q23="dsq",21,IF(Q23="bfd",21,IF(Q23="dnd",21,Q23))))))))</f>
        <v>7</v>
      </c>
      <c r="S23" s="12">
        <v>15</v>
      </c>
      <c r="T23" s="13">
        <f>IF(S23="dnf",21,IF(S23="dnc",21,IF(S23="ocs",21,IF(S23="dns",21,IF(S23="raf",21,IF(S23="dsq",21,IF(S23="bfd",21,IF(S23="dnd",21,S23))))))))</f>
        <v>15</v>
      </c>
      <c r="U23" s="12">
        <v>16</v>
      </c>
      <c r="V23" s="13">
        <f>IF(U23="dnf",21,IF(U23="dnc",21,IF(U23="ocs",21,IF(U23="dns",21,IF(U23="raf",21,IF(U23="dsq",21,IF(U23="bfd",21,IF(U23="dnd",21,U23))))))))</f>
        <v>16</v>
      </c>
      <c r="W23" s="12">
        <v>13</v>
      </c>
      <c r="X23" s="13">
        <f>IF(W23="dnf",21,IF(W23="dnc",21,IF(W23="ocs",21,IF(W23="dns",21,IF(W23="raf",21,IF(W23="dsq",21,IF(W23="bfd",21,IF(W23="dnd",21,W23))))))))</f>
        <v>13</v>
      </c>
      <c r="Y23" s="12">
        <v>14</v>
      </c>
      <c r="Z23" s="13">
        <f>IF(Y23="dnf",21,IF(Y23="dnc",21,IF(Y23="ocs",21,IF(Y23="dns",21,IF(Y23="raf",21,IF(Y23="dsq",21,IF(Y23="bfd",21,IF(Y23="dnd",21,Y23))))))))</f>
        <v>14</v>
      </c>
      <c r="AA23" s="12" t="s">
        <v>94</v>
      </c>
      <c r="AB23" s="13">
        <f>IF(AA23="dnf",21,IF(AA23="dnc",21,IF(AA23="ocs",21,IF(AA23="dns",21,IF(AA23="raf",21,IF(AA23="dsq",21,IF(AA23="bfd",21,IF(AA23="dnd",21,AA23))))))))</f>
        <v>21</v>
      </c>
      <c r="AC23" s="12"/>
      <c r="AD23" s="13">
        <f>IF(AC23="dnf",21,IF(AC23="dnc",21,IF(AC23="ocs",21,IF(AC23="dns",21,IF(AC23="raf",21,IF(AC23="dsq",21,IF(AC23="bfd",21,IF(AC23="dnd",21,AC23))))))))</f>
        <v>0</v>
      </c>
      <c r="AE23" s="23"/>
      <c r="AF23" s="21"/>
      <c r="AG23" s="22"/>
    </row>
    <row r="24" spans="1:33" ht="19.5" customHeight="1" thickBot="1" thickTop="1">
      <c r="A24" s="15">
        <f t="shared" si="0"/>
        <v>17</v>
      </c>
      <c r="B24" s="18" t="s">
        <v>56</v>
      </c>
      <c r="C24" s="16"/>
      <c r="D24" s="16" t="s">
        <v>61</v>
      </c>
      <c r="E24" s="8">
        <f>J24+L24+N24+P24+R24+T24+V24+X24+Z24+AG24+AB24+AD24</f>
        <v>168</v>
      </c>
      <c r="F24" s="9">
        <f>E24-G24</f>
        <v>147</v>
      </c>
      <c r="G24" s="10">
        <f t="shared" si="1"/>
        <v>21</v>
      </c>
      <c r="H24" s="11"/>
      <c r="I24" s="16">
        <v>17</v>
      </c>
      <c r="J24" s="13">
        <f>IF(I24="dnf",21,IF(I24="dnc",21,IF(I24="ocs",21,IF(I24="dns",21,IF(I24="raf",21,IF(I24="dsq",21,IF(I24="bfd",21,IF(I24="dnd",21,I24))))))))</f>
        <v>17</v>
      </c>
      <c r="K24" s="16">
        <v>16</v>
      </c>
      <c r="L24" s="13">
        <f>IF(K24="dnf",21,IF(K24="dnc",21,IF(K24="ocs",21,IF(K24="dns",21,IF(K24="raf",21,IF(K24="dsq",21,IF(K24="bfd",21,IF(K24="dnd",21,K24))))))))</f>
        <v>16</v>
      </c>
      <c r="M24" s="16">
        <v>17</v>
      </c>
      <c r="N24" s="13">
        <f>IF(M24="dnf",21,IF(M24="dnc",21,IF(M24="ocs",21,IF(M24="dns",21,IF(M24="raf",21,IF(M24="dsq",21,IF(M24="bfd",21,IF(M24="dnd",21,M24))))))))</f>
        <v>17</v>
      </c>
      <c r="O24" s="12">
        <v>18</v>
      </c>
      <c r="P24" s="13">
        <f>IF(O24="dnf",21,IF(O24="dnc",21,IF(O24="ocs",21,IF(O24="dns",21,IF(O24="raf",21,IF(O24="dsq",21,IF(O24="bfd",21,IF(O24="dnd",21,O24))))))))</f>
        <v>18</v>
      </c>
      <c r="Q24" s="12">
        <v>12</v>
      </c>
      <c r="R24" s="13">
        <f>IF(Q24="dnf",21,IF(Q24="dnc",21,IF(Q24="ocs",21,IF(Q24="dns",21,IF(Q24="raf",21,IF(Q24="dsq",21,IF(Q24="bfd",21,IF(Q24="dnd",21,Q24))))))))</f>
        <v>12</v>
      </c>
      <c r="S24" s="12">
        <v>17</v>
      </c>
      <c r="T24" s="13">
        <f>IF(S24="dnf",21,IF(S24="dnc",21,IF(S24="ocs",21,IF(S24="dns",21,IF(S24="raf",21,IF(S24="dsq",21,IF(S24="bfd",21,IF(S24="dnd",21,S24))))))))</f>
        <v>17</v>
      </c>
      <c r="U24" s="12">
        <v>17</v>
      </c>
      <c r="V24" s="13">
        <f>IF(U24="dnf",21,IF(U24="dnc",21,IF(U24="ocs",21,IF(U24="dns",21,IF(U24="raf",21,IF(U24="dsq",21,IF(U24="bfd",21,IF(U24="dnd",21,U24))))))))</f>
        <v>17</v>
      </c>
      <c r="W24" s="12">
        <v>17</v>
      </c>
      <c r="X24" s="13">
        <f>IF(W24="dnf",21,IF(W24="dnc",21,IF(W24="ocs",21,IF(W24="dns",21,IF(W24="raf",21,IF(W24="dsq",21,IF(W24="bfd",21,IF(W24="dnd",21,W24))))))))</f>
        <v>17</v>
      </c>
      <c r="Y24" s="12">
        <v>16</v>
      </c>
      <c r="Z24" s="13">
        <f>IF(Y24="dnf",21,IF(Y24="dnc",21,IF(Y24="ocs",21,IF(Y24="dns",21,IF(Y24="raf",21,IF(Y24="dsq",21,IF(Y24="bfd",21,IF(Y24="dnd",21,Y24))))))))</f>
        <v>16</v>
      </c>
      <c r="AA24" s="12" t="s">
        <v>94</v>
      </c>
      <c r="AB24" s="13">
        <f>IF(AA24="dnf",21,IF(AA24="dnc",21,IF(AA24="ocs",21,IF(AA24="dns",21,IF(AA24="raf",21,IF(AA24="dsq",21,IF(AA24="bfd",21,IF(AA24="dnd",21,AA24))))))))</f>
        <v>21</v>
      </c>
      <c r="AC24" s="12"/>
      <c r="AD24" s="13">
        <f>IF(AC24="dnf",21,IF(AC24="dnc",21,IF(AC24="ocs",21,IF(AC24="dns",21,IF(AC24="raf",21,IF(AC24="dsq",21,IF(AC24="bfd",21,IF(AC24="dnd",21,AC24))))))))</f>
        <v>0</v>
      </c>
      <c r="AE24" s="23"/>
      <c r="AF24" s="21"/>
      <c r="AG24" s="22"/>
    </row>
    <row r="25" spans="1:33" ht="19.5" customHeight="1" thickBot="1" thickTop="1">
      <c r="A25" s="15">
        <f t="shared" si="0"/>
        <v>18</v>
      </c>
      <c r="B25" s="18" t="s">
        <v>57</v>
      </c>
      <c r="C25" s="16"/>
      <c r="D25" s="16" t="s">
        <v>62</v>
      </c>
      <c r="E25" s="8">
        <f>J25+L25+N25+P25+R25+T25+V25+X25+Z25+AG25+AB25+AD25</f>
        <v>188</v>
      </c>
      <c r="F25" s="9">
        <f>E25-G25</f>
        <v>167</v>
      </c>
      <c r="G25" s="10">
        <f t="shared" si="1"/>
        <v>21</v>
      </c>
      <c r="H25" s="11"/>
      <c r="I25" s="16">
        <v>18</v>
      </c>
      <c r="J25" s="13">
        <f>IF(I25="dnf",21,IF(I25="dnc",21,IF(I25="ocs",21,IF(I25="dns",21,IF(I25="raf",21,IF(I25="dsq",21,IF(I25="bfd",21,IF(I25="dnd",21,I25))))))))</f>
        <v>18</v>
      </c>
      <c r="K25" s="16">
        <v>15</v>
      </c>
      <c r="L25" s="13">
        <f>IF(K25="dnf",21,IF(K25="dnc",21,IF(K25="ocs",21,IF(K25="dns",21,IF(K25="raf",21,IF(K25="dsq",21,IF(K25="bfd",21,IF(K25="dnd",21,K25))))))))</f>
        <v>15</v>
      </c>
      <c r="M25" s="16" t="s">
        <v>66</v>
      </c>
      <c r="N25" s="13">
        <f>IF(M25="dnf",21,IF(M25="dnc",21,IF(M25="ocs",21,IF(M25="dns",21,IF(M25="raf",21,IF(M25="dsq",21,IF(M25="bfd",21,IF(M25="dnd",21,M25))))))))</f>
        <v>21</v>
      </c>
      <c r="O25" s="12">
        <v>20</v>
      </c>
      <c r="P25" s="13">
        <f>IF(O25="dnf",21,IF(O25="dnc",21,IF(O25="ocs",21,IF(O25="dns",21,IF(O25="raf",21,IF(O25="dsq",21,IF(O25="bfd",21,IF(O25="dnd",21,O25))))))))</f>
        <v>20</v>
      </c>
      <c r="Q25" s="12" t="s">
        <v>66</v>
      </c>
      <c r="R25" s="13">
        <f>IF(Q25="dnf",21,IF(Q25="dnc",21,IF(Q25="ocs",21,IF(Q25="dns",21,IF(Q25="raf",21,IF(Q25="dsq",21,IF(Q25="bfd",21,IF(Q25="dnd",21,Q25))))))))</f>
        <v>21</v>
      </c>
      <c r="S25" s="12">
        <v>18</v>
      </c>
      <c r="T25" s="13">
        <f>IF(S25="dnf",21,IF(S25="dnc",21,IF(S25="ocs",21,IF(S25="dns",21,IF(S25="raf",21,IF(S25="dsq",21,IF(S25="bfd",21,IF(S25="dnd",21,S25))))))))</f>
        <v>18</v>
      </c>
      <c r="U25" s="12">
        <v>18</v>
      </c>
      <c r="V25" s="13">
        <f>IF(U25="dnf",21,IF(U25="dnc",21,IF(U25="ocs",21,IF(U25="dns",21,IF(U25="raf",21,IF(U25="dsq",21,IF(U25="bfd",21,IF(U25="dnd",21,U25))))))))</f>
        <v>18</v>
      </c>
      <c r="W25" s="12">
        <v>18</v>
      </c>
      <c r="X25" s="13">
        <f>IF(W25="dnf",21,IF(W25="dnc",21,IF(W25="ocs",21,IF(W25="dns",21,IF(W25="raf",21,IF(W25="dsq",21,IF(W25="bfd",21,IF(W25="dnd",21,W25))))))))</f>
        <v>18</v>
      </c>
      <c r="Y25" s="12">
        <v>18</v>
      </c>
      <c r="Z25" s="13">
        <f>IF(Y25="dnf",21,IF(Y25="dnc",21,IF(Y25="ocs",21,IF(Y25="dns",21,IF(Y25="raf",21,IF(Y25="dsq",21,IF(Y25="bfd",21,IF(Y25="dnd",21,Y25))))))))</f>
        <v>18</v>
      </c>
      <c r="AA25" s="12" t="s">
        <v>94</v>
      </c>
      <c r="AB25" s="13">
        <f>IF(AA25="dnf",21,IF(AA25="dnc",21,IF(AA25="ocs",21,IF(AA25="dns",21,IF(AA25="raf",21,IF(AA25="dsq",21,IF(AA25="bfd",21,IF(AA25="dnd",21,AA25))))))))</f>
        <v>21</v>
      </c>
      <c r="AC25" s="12"/>
      <c r="AD25" s="13">
        <f>IF(AC25="dnf",21,IF(AC25="dnc",21,IF(AC25="ocs",21,IF(AC25="dns",21,IF(AC25="raf",21,IF(AC25="dsq",21,IF(AC25="bfd",21,IF(AC25="dnd",21,AC25))))))))</f>
        <v>0</v>
      </c>
      <c r="AE25" s="23"/>
      <c r="AF25" s="21"/>
      <c r="AG25" s="22"/>
    </row>
    <row r="26" spans="1:33" ht="19.5" customHeight="1" thickBot="1" thickTop="1">
      <c r="A26" s="15">
        <f t="shared" si="0"/>
        <v>19</v>
      </c>
      <c r="B26" s="18" t="s">
        <v>21</v>
      </c>
      <c r="C26" s="16"/>
      <c r="D26" s="16" t="s">
        <v>63</v>
      </c>
      <c r="E26" s="8">
        <f>J26+L26+N26+P26+R26+T26+V26+X26+Z26+AG26+AB26+AD26</f>
        <v>195</v>
      </c>
      <c r="F26" s="9">
        <f>E26-G26</f>
        <v>174</v>
      </c>
      <c r="G26" s="10">
        <f t="shared" si="1"/>
        <v>21</v>
      </c>
      <c r="H26" s="11"/>
      <c r="I26" s="16" t="s">
        <v>66</v>
      </c>
      <c r="J26" s="13">
        <f>IF(I26="dnf",21,IF(I26="dnc",21,IF(I26="ocs",21,IF(I26="dns",21,IF(I26="raf",21,IF(I26="dsq",21,IF(I26="bfd",21,IF(I26="dnd",21,I26))))))))</f>
        <v>21</v>
      </c>
      <c r="K26" s="16">
        <v>17</v>
      </c>
      <c r="L26" s="13">
        <f>IF(K26="dnf",21,IF(K26="dnc",21,IF(K26="ocs",21,IF(K26="dns",21,IF(K26="raf",21,IF(K26="dsq",21,IF(K26="bfd",21,IF(K26="dnd",21,K26))))))))</f>
        <v>17</v>
      </c>
      <c r="M26" s="16" t="s">
        <v>66</v>
      </c>
      <c r="N26" s="13">
        <f>IF(M26="dnf",21,IF(M26="dnc",21,IF(M26="ocs",21,IF(M26="dns",21,IF(M26="raf",21,IF(M26="dsq",21,IF(M26="bfd",21,IF(M26="dnd",21,M26))))))))</f>
        <v>21</v>
      </c>
      <c r="O26" s="12">
        <v>17</v>
      </c>
      <c r="P26" s="13">
        <f>IF(O26="dnf",21,IF(O26="dnc",21,IF(O26="ocs",21,IF(O26="dns",21,IF(O26="raf",21,IF(O26="dsq",21,IF(O26="bfd",21,IF(O26="dnd",21,O26))))))))</f>
        <v>17</v>
      </c>
      <c r="Q26" s="12" t="s">
        <v>66</v>
      </c>
      <c r="R26" s="13">
        <f>IF(Q26="dnf",21,IF(Q26="dnc",21,IF(Q26="ocs",21,IF(Q26="dns",21,IF(Q26="raf",21,IF(Q26="dsq",21,IF(Q26="bfd",21,IF(Q26="dnd",21,Q26))))))))</f>
        <v>21</v>
      </c>
      <c r="S26" s="12" t="s">
        <v>66</v>
      </c>
      <c r="T26" s="13">
        <f>IF(S26="dnf",21,IF(S26="dnc",21,IF(S26="ocs",21,IF(S26="dns",21,IF(S26="raf",21,IF(S26="dsq",21,IF(S26="bfd",21,IF(S26="dnd",21,S26))))))))</f>
        <v>21</v>
      </c>
      <c r="U26" s="12">
        <v>19</v>
      </c>
      <c r="V26" s="13">
        <f>IF(U26="dnf",21,IF(U26="dnc",21,IF(U26="ocs",21,IF(U26="dns",21,IF(U26="raf",21,IF(U26="dsq",21,IF(U26="bfd",21,IF(U26="dnd",21,U26))))))))</f>
        <v>19</v>
      </c>
      <c r="W26" s="12">
        <v>20</v>
      </c>
      <c r="X26" s="13">
        <f>IF(W26="dnf",21,IF(W26="dnc",21,IF(W26="ocs",21,IF(W26="dns",21,IF(W26="raf",21,IF(W26="dsq",21,IF(W26="bfd",21,IF(W26="dnd",21,W26))))))))</f>
        <v>20</v>
      </c>
      <c r="Y26" s="12">
        <v>17</v>
      </c>
      <c r="Z26" s="13">
        <f>IF(Y26="dnf",21,IF(Y26="dnc",21,IF(Y26="ocs",21,IF(Y26="dns",21,IF(Y26="raf",21,IF(Y26="dsq",21,IF(Y26="bfd",21,IF(Y26="dnd",21,Y26))))))))</f>
        <v>17</v>
      </c>
      <c r="AA26" s="12" t="s">
        <v>94</v>
      </c>
      <c r="AB26" s="13">
        <f>IF(AA26="dnf",21,IF(AA26="dnc",21,IF(AA26="ocs",21,IF(AA26="dns",21,IF(AA26="raf",21,IF(AA26="dsq",21,IF(AA26="bfd",21,IF(AA26="dnd",21,AA26))))))))</f>
        <v>21</v>
      </c>
      <c r="AC26" s="12"/>
      <c r="AD26" s="13">
        <f>IF(AC26="dnf",21,IF(AC26="dnc",21,IF(AC26="ocs",21,IF(AC26="dns",21,IF(AC26="raf",21,IF(AC26="dsq",21,IF(AC26="bfd",21,IF(AC26="dnd",21,AC26))))))))</f>
        <v>0</v>
      </c>
      <c r="AE26" s="23"/>
      <c r="AF26" s="21"/>
      <c r="AG26" s="22"/>
    </row>
    <row r="27" spans="1:30" ht="19.5" customHeight="1" thickBot="1" thickTop="1">
      <c r="A27" s="15">
        <f t="shared" si="0"/>
        <v>20</v>
      </c>
      <c r="B27" s="18" t="s">
        <v>87</v>
      </c>
      <c r="C27" s="16"/>
      <c r="D27" s="16" t="s">
        <v>86</v>
      </c>
      <c r="E27" s="8">
        <f>J27+L27+N27+P27+R27+T27+V27+X27+Z27+AG27+AB27+AD27</f>
        <v>204</v>
      </c>
      <c r="F27" s="9">
        <f>E27-G27</f>
        <v>183</v>
      </c>
      <c r="G27" s="10">
        <f t="shared" si="1"/>
        <v>21</v>
      </c>
      <c r="H27" s="11"/>
      <c r="I27" s="16" t="s">
        <v>88</v>
      </c>
      <c r="J27" s="13">
        <f>IF(I27="dnf",21,IF(I27="dnc",21,IF(I27="ocs",21,IF(I27="dns",21,IF(I27="raf",21,IF(I27="dsq",21,IF(I27="bfd",21,IF(I27="dnd",21,I27))))))))</f>
        <v>21</v>
      </c>
      <c r="K27" s="16" t="s">
        <v>88</v>
      </c>
      <c r="L27" s="13">
        <f>IF(K27="dnf",21,IF(K27="dnc",21,IF(K27="ocs",21,IF(K27="dns",21,IF(K27="raf",21,IF(K27="dsq",21,IF(K27="bfd",21,IF(K27="dnd",21,K27))))))))</f>
        <v>21</v>
      </c>
      <c r="M27" s="16" t="s">
        <v>66</v>
      </c>
      <c r="N27" s="13">
        <f>IF(M27="dnf",21,IF(M27="dnc",21,IF(M27="ocs",21,IF(M27="dns",21,IF(M27="raf",21,IF(M27="dsq",21,IF(M27="bfd",21,IF(M27="dnd",21,M27))))))))</f>
        <v>21</v>
      </c>
      <c r="O27" s="12">
        <v>19</v>
      </c>
      <c r="P27" s="13">
        <f>IF(O27="dnf",21,IF(O27="dnc",21,IF(O27="ocs",21,IF(O27="dns",21,IF(O27="raf",21,IF(O27="dsq",21,IF(O27="bfd",21,IF(O27="dnd",21,O27))))))))</f>
        <v>19</v>
      </c>
      <c r="Q27" s="12" t="s">
        <v>66</v>
      </c>
      <c r="R27" s="13">
        <f>IF(Q27="dnf",21,IF(Q27="dnc",21,IF(Q27="ocs",21,IF(Q27="dns",21,IF(Q27="raf",21,IF(Q27="dsq",21,IF(Q27="bfd",21,IF(Q27="dnd",21,Q27))))))))</f>
        <v>21</v>
      </c>
      <c r="S27" s="12" t="s">
        <v>66</v>
      </c>
      <c r="T27" s="13">
        <f>IF(S27="dnf",21,IF(S27="dnc",21,IF(S27="ocs",21,IF(S27="dns",21,IF(S27="raf",21,IF(S27="dsq",21,IF(S27="bfd",21,IF(S27="dnd",21,S27))))))))</f>
        <v>21</v>
      </c>
      <c r="U27" s="12" t="s">
        <v>66</v>
      </c>
      <c r="V27" s="13">
        <f>IF(U27="dnf",21,IF(U27="dnc",21,IF(U27="ocs",21,IF(U27="dns",21,IF(U27="raf",21,IF(U27="dsq",21,IF(U27="bfd",21,IF(U27="dnd",21,U27))))))))</f>
        <v>21</v>
      </c>
      <c r="W27" s="12">
        <v>19</v>
      </c>
      <c r="X27" s="13">
        <f>IF(W27="dnf",21,IF(W27="dnc",21,IF(W27="ocs",21,IF(W27="dns",21,IF(W27="raf",21,IF(W27="dsq",21,IF(W27="bfd",21,IF(W27="dnd",21,W27))))))))</f>
        <v>19</v>
      </c>
      <c r="Y27" s="12">
        <v>19</v>
      </c>
      <c r="Z27" s="13">
        <f>IF(Y27="dnf",21,IF(Y27="dnc",21,IF(Y27="ocs",21,IF(Y27="dns",21,IF(Y27="raf",21,IF(Y27="dsq",21,IF(Y27="bfd",21,IF(Y27="dnd",21,Y27))))))))</f>
        <v>19</v>
      </c>
      <c r="AA27" s="12" t="s">
        <v>94</v>
      </c>
      <c r="AB27" s="13">
        <f>IF(AA27="dnf",21,IF(AA27="dnc",21,IF(AA27="ocs",21,IF(AA27="dns",21,IF(AA27="raf",21,IF(AA27="dsq",21,IF(AA27="bfd",21,IF(AA27="dnd",21,AA27))))))))</f>
        <v>21</v>
      </c>
      <c r="AC27" s="12"/>
      <c r="AD27" s="13">
        <f>IF(AC27="dnf",21,IF(AC27="dnc",21,IF(AC27="ocs",21,IF(AC27="dns",21,IF(AC27="raf",21,IF(AC27="dsq",21,IF(AC27="bfd",21,IF(AC27="dnd",21,AC27))))))))</f>
        <v>0</v>
      </c>
    </row>
    <row r="28" ht="13.5" thickTop="1"/>
    <row r="29" ht="12.75">
      <c r="N29" s="27">
        <f>AVERAGE(L19,N19,P19,T19,V19,X19,Z19,J19)</f>
        <v>10.25</v>
      </c>
    </row>
  </sheetData>
  <mergeCells count="17">
    <mergeCell ref="Y6:Z6"/>
    <mergeCell ref="AF6:AG6"/>
    <mergeCell ref="Q6:R6"/>
    <mergeCell ref="S6:T6"/>
    <mergeCell ref="U6:V6"/>
    <mergeCell ref="W6:X6"/>
    <mergeCell ref="AA6:AB6"/>
    <mergeCell ref="AC6:AD6"/>
    <mergeCell ref="I6:J6"/>
    <mergeCell ref="K6:L6"/>
    <mergeCell ref="M6:N6"/>
    <mergeCell ref="O6:P6"/>
    <mergeCell ref="E6:F6"/>
    <mergeCell ref="A1:G1"/>
    <mergeCell ref="A2:G2"/>
    <mergeCell ref="A3:G3"/>
    <mergeCell ref="A4:G4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zoomScale="90" zoomScaleNormal="90" workbookViewId="0" topLeftCell="A1">
      <pane xSplit="8" ySplit="7" topLeftCell="T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A1" sqref="A1:AB14"/>
    </sheetView>
  </sheetViews>
  <sheetFormatPr defaultColWidth="9.140625" defaultRowHeight="12.75"/>
  <cols>
    <col min="1" max="1" width="6.28125" style="1" bestFit="1" customWidth="1"/>
    <col min="2" max="2" width="25.421875" style="1" bestFit="1" customWidth="1"/>
    <col min="3" max="3" width="8.140625" style="1" bestFit="1" customWidth="1"/>
    <col min="4" max="4" width="9.57421875" style="1" bestFit="1" customWidth="1"/>
    <col min="5" max="5" width="9.140625" style="1" customWidth="1"/>
    <col min="6" max="6" width="9.28125" style="1" bestFit="1" customWidth="1"/>
    <col min="7" max="7" width="7.00390625" style="1" bestFit="1" customWidth="1"/>
    <col min="8" max="8" width="0.85546875" style="1" customWidth="1"/>
    <col min="9" max="30" width="5.7109375" style="1" customWidth="1"/>
    <col min="31" max="31" width="0.85546875" style="24" customWidth="1"/>
    <col min="32" max="33" width="5.7109375" style="1" customWidth="1"/>
    <col min="34" max="16384" width="9.140625" style="1" customWidth="1"/>
  </cols>
  <sheetData>
    <row r="1" spans="1:7" ht="15">
      <c r="A1" s="30" t="s">
        <v>68</v>
      </c>
      <c r="B1" s="30"/>
      <c r="C1" s="30"/>
      <c r="D1" s="30"/>
      <c r="E1" s="30"/>
      <c r="F1" s="30"/>
      <c r="G1" s="30"/>
    </row>
    <row r="2" spans="1:7" ht="15">
      <c r="A2" s="30" t="s">
        <v>69</v>
      </c>
      <c r="B2" s="30"/>
      <c r="C2" s="30"/>
      <c r="D2" s="30"/>
      <c r="E2" s="30"/>
      <c r="F2" s="30"/>
      <c r="G2" s="30"/>
    </row>
    <row r="3" spans="1:7" ht="15">
      <c r="A3" s="30" t="s">
        <v>90</v>
      </c>
      <c r="B3" s="30"/>
      <c r="C3" s="30"/>
      <c r="D3" s="30"/>
      <c r="E3" s="30"/>
      <c r="F3" s="30"/>
      <c r="G3" s="30"/>
    </row>
    <row r="4" spans="1:8" ht="15">
      <c r="A4" s="30" t="s">
        <v>84</v>
      </c>
      <c r="B4" s="30"/>
      <c r="C4" s="30"/>
      <c r="D4" s="30"/>
      <c r="E4" s="30"/>
      <c r="F4" s="30"/>
      <c r="G4" s="30"/>
      <c r="H4" s="30"/>
    </row>
    <row r="5" ht="6" customHeight="1" thickBot="1"/>
    <row r="6" spans="5:33" s="2" customFormat="1" ht="13.5" thickBot="1">
      <c r="E6" s="28" t="s">
        <v>22</v>
      </c>
      <c r="F6" s="29"/>
      <c r="I6" s="31" t="s">
        <v>2</v>
      </c>
      <c r="J6" s="31"/>
      <c r="K6" s="31" t="s">
        <v>5</v>
      </c>
      <c r="L6" s="31"/>
      <c r="M6" s="31" t="s">
        <v>25</v>
      </c>
      <c r="N6" s="31"/>
      <c r="O6" s="31" t="s">
        <v>26</v>
      </c>
      <c r="P6" s="31"/>
      <c r="Q6" s="31" t="s">
        <v>27</v>
      </c>
      <c r="R6" s="31"/>
      <c r="S6" s="31" t="s">
        <v>28</v>
      </c>
      <c r="T6" s="31"/>
      <c r="U6" s="31" t="s">
        <v>29</v>
      </c>
      <c r="V6" s="31"/>
      <c r="W6" s="31" t="s">
        <v>30</v>
      </c>
      <c r="X6" s="31"/>
      <c r="Y6" s="31" t="s">
        <v>31</v>
      </c>
      <c r="Z6" s="31"/>
      <c r="AA6" s="31" t="s">
        <v>64</v>
      </c>
      <c r="AB6" s="31"/>
      <c r="AC6" s="31" t="s">
        <v>65</v>
      </c>
      <c r="AD6" s="31"/>
      <c r="AE6" s="25"/>
      <c r="AF6" s="32" t="s">
        <v>34</v>
      </c>
      <c r="AG6" s="32"/>
    </row>
    <row r="7" spans="1:33" s="2" customFormat="1" ht="13.5" thickBot="1">
      <c r="A7" s="4" t="s">
        <v>35</v>
      </c>
      <c r="B7" s="4" t="s">
        <v>18</v>
      </c>
      <c r="C7" s="4" t="s">
        <v>0</v>
      </c>
      <c r="D7" s="3" t="s">
        <v>1</v>
      </c>
      <c r="E7" s="5" t="s">
        <v>23</v>
      </c>
      <c r="F7" s="5" t="s">
        <v>33</v>
      </c>
      <c r="G7" s="4" t="s">
        <v>24</v>
      </c>
      <c r="I7" s="4" t="s">
        <v>3</v>
      </c>
      <c r="J7" s="4" t="s">
        <v>4</v>
      </c>
      <c r="K7" s="4" t="s">
        <v>3</v>
      </c>
      <c r="L7" s="4" t="s">
        <v>4</v>
      </c>
      <c r="M7" s="4" t="s">
        <v>3</v>
      </c>
      <c r="N7" s="4" t="s">
        <v>4</v>
      </c>
      <c r="O7" s="4" t="s">
        <v>3</v>
      </c>
      <c r="P7" s="4" t="s">
        <v>4</v>
      </c>
      <c r="Q7" s="4" t="s">
        <v>3</v>
      </c>
      <c r="R7" s="4" t="s">
        <v>4</v>
      </c>
      <c r="S7" s="4" t="s">
        <v>3</v>
      </c>
      <c r="T7" s="4" t="s">
        <v>4</v>
      </c>
      <c r="U7" s="4" t="s">
        <v>3</v>
      </c>
      <c r="V7" s="4" t="s">
        <v>4</v>
      </c>
      <c r="W7" s="4" t="s">
        <v>3</v>
      </c>
      <c r="X7" s="4" t="s">
        <v>4</v>
      </c>
      <c r="Y7" s="4" t="s">
        <v>3</v>
      </c>
      <c r="Z7" s="4" t="s">
        <v>4</v>
      </c>
      <c r="AA7" s="4" t="s">
        <v>3</v>
      </c>
      <c r="AB7" s="4" t="s">
        <v>4</v>
      </c>
      <c r="AC7" s="4" t="s">
        <v>3</v>
      </c>
      <c r="AD7" s="4" t="s">
        <v>4</v>
      </c>
      <c r="AE7" s="25"/>
      <c r="AF7" s="4" t="s">
        <v>3</v>
      </c>
      <c r="AG7" s="4" t="s">
        <v>4</v>
      </c>
    </row>
    <row r="8" spans="1:33" s="14" customFormat="1" ht="18" customHeight="1" thickBot="1">
      <c r="A8" s="6">
        <v>1</v>
      </c>
      <c r="B8" s="17" t="s">
        <v>73</v>
      </c>
      <c r="C8" s="7"/>
      <c r="D8" s="7" t="s">
        <v>74</v>
      </c>
      <c r="E8" s="8">
        <f>J8+L8+N8+P8+R8+T8+V8+X8+Z8+AG8+AB8+AD8</f>
        <v>22</v>
      </c>
      <c r="F8" s="9">
        <f>E8-G8</f>
        <v>14</v>
      </c>
      <c r="G8" s="10">
        <f>LARGE(H8:AG8,1)</f>
        <v>8</v>
      </c>
      <c r="H8" s="11"/>
      <c r="I8" s="12">
        <v>2</v>
      </c>
      <c r="J8" s="13">
        <f>IF(I8="dnf",8,IF(I8="dnc",8,IF(I8="ocs",8,IF(I8="dns",8,IF(I8="raf",8,IF(I8="dsq",8,IF(I8="bfd",8,IF(I8="dnd",8,I8))))))))</f>
        <v>2</v>
      </c>
      <c r="K8" s="12">
        <v>1</v>
      </c>
      <c r="L8" s="13">
        <f>IF(K8="dnf",8,IF(K8="dnc",8,IF(K8="ocs",8,IF(K8="dns",8,IF(K8="raf",8,IF(K8="dsq",8,IF(K8="bfd",8,IF(K8="dnd",8,K8))))))))</f>
        <v>1</v>
      </c>
      <c r="M8" s="12">
        <v>1</v>
      </c>
      <c r="N8" s="13">
        <f>IF(M8="dnf",8,IF(M8="dnc",8,IF(M8="ocs",8,IF(M8="dns",8,IF(M8="raf",8,IF(M8="dsq",8,IF(M8="bfd",8,IF(M8="dnd",8,M8))))))))</f>
        <v>1</v>
      </c>
      <c r="O8" s="12">
        <v>2</v>
      </c>
      <c r="P8" s="13">
        <f>IF(O8="dnf",8,IF(O8="dnc",8,IF(O8="ocs",8,IF(O8="dns",8,IF(O8="raf",8,IF(O8="dsq",8,IF(O8="bfd",8,IF(O8="dnd",8,O8))))))))</f>
        <v>2</v>
      </c>
      <c r="Q8" s="12">
        <v>2</v>
      </c>
      <c r="R8" s="13">
        <f>IF(Q8="dnf",8,IF(Q8="dnc",8,IF(Q8="ocs",8,IF(Q8="dns",8,IF(Q8="raf",8,IF(Q8="dsq",8,IF(Q8="bfd",8,IF(Q8="dnd",8,Q8))))))))</f>
        <v>2</v>
      </c>
      <c r="S8" s="12">
        <v>1</v>
      </c>
      <c r="T8" s="13">
        <f>IF(S8="dnf",8,IF(S8="dnc",8,IF(S8="ocs",8,IF(S8="dns",8,IF(S8="raf",8,IF(S8="dsq",8,IF(S8="bfd",8,IF(S8="dnd",8,S8))))))))</f>
        <v>1</v>
      </c>
      <c r="U8" s="12">
        <v>2</v>
      </c>
      <c r="V8" s="13">
        <f>IF(U8="dnf",8,IF(U8="dnc",8,IF(U8="ocs",8,IF(U8="dns",8,IF(U8="raf",8,IF(U8="dsq",8,IF(U8="bfd",8,IF(U8="dnd",8,U8))))))))</f>
        <v>2</v>
      </c>
      <c r="W8" s="12">
        <v>2</v>
      </c>
      <c r="X8" s="13">
        <f>IF(W8="dnf",8,IF(W8="dnc",8,IF(W8="ocs",8,IF(W8="dns",8,IF(W8="raf",8,IF(W8="dsq",8,IF(W8="bfd",8,IF(W8="dnd",8,W8))))))))</f>
        <v>2</v>
      </c>
      <c r="Y8" s="12">
        <v>1</v>
      </c>
      <c r="Z8" s="13">
        <f>IF(Y8="dnf",8,IF(Y8="dnc",8,IF(Y8="ocs",8,IF(Y8="dns",8,IF(Y8="raf",8,IF(Y8="dsq",8,IF(Y8="bfd",8,IF(Y8="dnd",8,Y8))))))))</f>
        <v>1</v>
      </c>
      <c r="AA8" s="12" t="s">
        <v>95</v>
      </c>
      <c r="AB8" s="13">
        <f>IF(AA8="dnf",8,IF(AA8="dnc",8,IF(AA8="ocs",8,IF(AA8="dns",8,IF(AA8="raf",8,IF(AA8="dsq",8,IF(AA8="bfd",8,IF(AA8="dnd",8,AA8))))))))</f>
        <v>8</v>
      </c>
      <c r="AC8" s="12"/>
      <c r="AD8" s="13">
        <f aca="true" t="shared" si="0" ref="AD8:AD14">IF(AC8="dnf",8,IF(AC8="dnc",8,IF(AC8="ocs",8,IF(AC8="dns",8,IF(AC8="raf",8,IF(AC8="dsq",8,IF(AC8="bfd",8,IF(AC8="dnd",8,AC8))))))))</f>
        <v>0</v>
      </c>
      <c r="AE8" s="26"/>
      <c r="AF8" s="12"/>
      <c r="AG8" s="13">
        <f aca="true" t="shared" si="1" ref="AG8:AG14">IF(AF8="dnf",9,IF(AF8="dnc",9,IF(AF8="ocs",9,IF(AF8="dns",9,IF(AF8="raf",9,IF(AF8="dsq",9,IF(AF8="bfd",9,IF(AF8="dnd",9,AF8))))))))</f>
        <v>0</v>
      </c>
    </row>
    <row r="9" spans="1:33" s="14" customFormat="1" ht="18" customHeight="1" thickBot="1" thickTop="1">
      <c r="A9" s="15">
        <f aca="true" t="shared" si="2" ref="A9:A14">A8+1</f>
        <v>2</v>
      </c>
      <c r="B9" s="18" t="s">
        <v>80</v>
      </c>
      <c r="C9" s="16"/>
      <c r="D9" s="16" t="s">
        <v>81</v>
      </c>
      <c r="E9" s="8">
        <f>J9+L9+N9+P9+R9+T9+V9+X9+Z9+AG9+AB9+AD9</f>
        <v>29</v>
      </c>
      <c r="F9" s="9">
        <f>E9-G9</f>
        <v>21</v>
      </c>
      <c r="G9" s="10">
        <f>LARGE(H9:AG9,1)</f>
        <v>8</v>
      </c>
      <c r="H9" s="11"/>
      <c r="I9" s="16">
        <v>1</v>
      </c>
      <c r="J9" s="13">
        <f>IF(I9="dnf",8,IF(I9="dnc",8,IF(I9="ocs",8,IF(I9="dns",8,IF(I9="raf",8,IF(I9="dsq",8,IF(I9="bfd",8,IF(I9="dnd",8,I9))))))))</f>
        <v>1</v>
      </c>
      <c r="K9" s="12">
        <v>4</v>
      </c>
      <c r="L9" s="13">
        <f>IF(K9="dnf",8,IF(K9="dnc",8,IF(K9="ocs",8,IF(K9="dns",8,IF(K9="raf",8,IF(K9="dsq",8,IF(K9="bfd",8,IF(K9="dnd",8,K9))))))))</f>
        <v>4</v>
      </c>
      <c r="M9" s="12" t="s">
        <v>89</v>
      </c>
      <c r="N9" s="13">
        <f>IF(M9="dnf",8,IF(M9="dnc",8,IF(M9="ocs",8,IF(M9="dns",8,IF(M9="raf",8,IF(M9="dsq",8,IF(M9="bfd",8,IF(M9="dnd",8,M9))))))))</f>
        <v>8</v>
      </c>
      <c r="O9" s="12">
        <v>1</v>
      </c>
      <c r="P9" s="13">
        <f>IF(O9="dnf",8,IF(O9="dnc",8,IF(O9="ocs",8,IF(O9="dns",8,IF(O9="raf",8,IF(O9="dsq",8,IF(O9="bfd",8,IF(O9="dnd",8,O9))))))))</f>
        <v>1</v>
      </c>
      <c r="Q9" s="12">
        <v>1</v>
      </c>
      <c r="R9" s="13">
        <f>IF(Q9="dnf",8,IF(Q9="dnc",8,IF(Q9="ocs",8,IF(Q9="dns",8,IF(Q9="raf",8,IF(Q9="dsq",8,IF(Q9="bfd",8,IF(Q9="dnd",8,Q9))))))))</f>
        <v>1</v>
      </c>
      <c r="S9" s="12">
        <v>2</v>
      </c>
      <c r="T9" s="13">
        <f>IF(S9="dnf",8,IF(S9="dnc",8,IF(S9="ocs",8,IF(S9="dns",8,IF(S9="raf",8,IF(S9="dsq",8,IF(S9="bfd",8,IF(S9="dnd",8,S9))))))))</f>
        <v>2</v>
      </c>
      <c r="U9" s="12">
        <v>1</v>
      </c>
      <c r="V9" s="13">
        <f>IF(U9="dnf",8,IF(U9="dnc",8,IF(U9="ocs",8,IF(U9="dns",8,IF(U9="raf",8,IF(U9="dsq",8,IF(U9="bfd",8,IF(U9="dnd",8,U9))))))))</f>
        <v>1</v>
      </c>
      <c r="W9" s="12">
        <v>1</v>
      </c>
      <c r="X9" s="13">
        <f>IF(W9="dnf",8,IF(W9="dnc",8,IF(W9="ocs",8,IF(W9="dns",8,IF(W9="raf",8,IF(W9="dsq",8,IF(W9="bfd",8,IF(W9="dnd",8,W9))))))))</f>
        <v>1</v>
      </c>
      <c r="Y9" s="12">
        <v>2</v>
      </c>
      <c r="Z9" s="13">
        <f>IF(Y9="dnf",8,IF(Y9="dnc",8,IF(Y9="ocs",8,IF(Y9="dns",8,IF(Y9="raf",8,IF(Y9="dsq",8,IF(Y9="bfd",8,IF(Y9="dnd",8,Y9))))))))</f>
        <v>2</v>
      </c>
      <c r="AA9" s="12" t="s">
        <v>94</v>
      </c>
      <c r="AB9" s="13">
        <f>IF(AA9="dnf",8,IF(AA9="dnc",8,IF(AA9="ocs",8,IF(AA9="dns",8,IF(AA9="raf",8,IF(AA9="dsq",8,IF(AA9="bfd",8,IF(AA9="dnd",8,AA9))))))))</f>
        <v>8</v>
      </c>
      <c r="AC9" s="12"/>
      <c r="AD9" s="13">
        <f t="shared" si="0"/>
        <v>0</v>
      </c>
      <c r="AE9" s="26"/>
      <c r="AF9" s="16"/>
      <c r="AG9" s="13">
        <f t="shared" si="1"/>
        <v>0</v>
      </c>
    </row>
    <row r="10" spans="1:33" s="14" customFormat="1" ht="18" customHeight="1" thickBot="1" thickTop="1">
      <c r="A10" s="15">
        <f t="shared" si="2"/>
        <v>3</v>
      </c>
      <c r="B10" s="18" t="s">
        <v>13</v>
      </c>
      <c r="C10" s="16" t="s">
        <v>7</v>
      </c>
      <c r="D10" s="16" t="s">
        <v>77</v>
      </c>
      <c r="E10" s="8">
        <f>J10+L10+N10+P10+R10+T10+V10+X10+Z10+AG10+AB10+AD10</f>
        <v>29</v>
      </c>
      <c r="F10" s="9">
        <f>E10-G10</f>
        <v>25</v>
      </c>
      <c r="G10" s="10">
        <f>LARGE(H10:AG10,1)</f>
        <v>4</v>
      </c>
      <c r="H10" s="11"/>
      <c r="I10" s="16">
        <v>3</v>
      </c>
      <c r="J10" s="13">
        <f>IF(I10="dnf",8,IF(I10="dnc",8,IF(I10="ocs",8,IF(I10="dns",8,IF(I10="raf",8,IF(I10="dsq",8,IF(I10="bfd",8,IF(I10="dnd",8,I10))))))))</f>
        <v>3</v>
      </c>
      <c r="K10" s="12">
        <v>3</v>
      </c>
      <c r="L10" s="13">
        <f>IF(K10="dnf",8,IF(K10="dnc",8,IF(K10="ocs",8,IF(K10="dns",8,IF(K10="raf",8,IF(K10="dsq",8,IF(K10="bfd",8,IF(K10="dnd",8,K10))))))))</f>
        <v>3</v>
      </c>
      <c r="M10" s="12">
        <v>2</v>
      </c>
      <c r="N10" s="13">
        <f>IF(M10="dnf",8,IF(M10="dnc",8,IF(M10="ocs",8,IF(M10="dns",8,IF(M10="raf",8,IF(M10="dsq",8,IF(M10="bfd",8,IF(M10="dnd",8,M10))))))))</f>
        <v>2</v>
      </c>
      <c r="O10" s="12">
        <v>3</v>
      </c>
      <c r="P10" s="13">
        <f>IF(O10="dnf",8,IF(O10="dnc",8,IF(O10="ocs",8,IF(O10="dns",8,IF(O10="raf",8,IF(O10="dsq",8,IF(O10="bfd",8,IF(O10="dnd",8,O10))))))))</f>
        <v>3</v>
      </c>
      <c r="Q10" s="12">
        <v>3</v>
      </c>
      <c r="R10" s="13">
        <f>IF(Q10="dnf",8,IF(Q10="dnc",8,IF(Q10="ocs",8,IF(Q10="dns",8,IF(Q10="raf",8,IF(Q10="dsq",8,IF(Q10="bfd",8,IF(Q10="dnd",8,Q10))))))))</f>
        <v>3</v>
      </c>
      <c r="S10" s="12">
        <v>3</v>
      </c>
      <c r="T10" s="13">
        <f>IF(S10="dnf",8,IF(S10="dnc",8,IF(S10="ocs",8,IF(S10="dns",8,IF(S10="raf",8,IF(S10="dsq",8,IF(S10="bfd",8,IF(S10="dnd",8,S10))))))))</f>
        <v>3</v>
      </c>
      <c r="U10" s="12">
        <v>3</v>
      </c>
      <c r="V10" s="13">
        <f>IF(U10="dnf",8,IF(U10="dnc",8,IF(U10="ocs",8,IF(U10="dns",8,IF(U10="raf",8,IF(U10="dsq",8,IF(U10="bfd",8,IF(U10="dnd",8,U10))))))))</f>
        <v>3</v>
      </c>
      <c r="W10" s="12">
        <v>4</v>
      </c>
      <c r="X10" s="13">
        <f>IF(W10="dnf",8,IF(W10="dnc",8,IF(W10="ocs",8,IF(W10="dns",8,IF(W10="raf",8,IF(W10="dsq",8,IF(W10="bfd",8,IF(W10="dnd",8,W10))))))))</f>
        <v>4</v>
      </c>
      <c r="Y10" s="12">
        <v>4</v>
      </c>
      <c r="Z10" s="13">
        <f>IF(Y10="dnf",8,IF(Y10="dnc",8,IF(Y10="ocs",8,IF(Y10="dns",8,IF(Y10="raf",8,IF(Y10="dsq",8,IF(Y10="bfd",8,IF(Y10="dnd",8,Y10))))))))</f>
        <v>4</v>
      </c>
      <c r="AA10" s="12">
        <v>1</v>
      </c>
      <c r="AB10" s="13">
        <f>IF(AA10="dnf",8,IF(AA10="dnc",8,IF(AA10="ocs",8,IF(AA10="dns",8,IF(AA10="raf",8,IF(AA10="dsq",8,IF(AA10="bfd",8,IF(AA10="dnd",8,AA10))))))))</f>
        <v>1</v>
      </c>
      <c r="AC10" s="12"/>
      <c r="AD10" s="13">
        <f t="shared" si="0"/>
        <v>0</v>
      </c>
      <c r="AE10" s="26"/>
      <c r="AF10" s="16"/>
      <c r="AG10" s="13">
        <f t="shared" si="1"/>
        <v>0</v>
      </c>
    </row>
    <row r="11" spans="1:33" s="14" customFormat="1" ht="18" customHeight="1" thickBot="1" thickTop="1">
      <c r="A11" s="15">
        <f t="shared" si="2"/>
        <v>4</v>
      </c>
      <c r="B11" s="18" t="s">
        <v>12</v>
      </c>
      <c r="C11" s="16" t="s">
        <v>78</v>
      </c>
      <c r="D11" s="16" t="s">
        <v>79</v>
      </c>
      <c r="E11" s="8">
        <f>J11+L11+N11+P11+R11+T11+V11+X11+Z11+AG11+AB11+AD11</f>
        <v>46</v>
      </c>
      <c r="F11" s="9">
        <f>E11-G11</f>
        <v>38</v>
      </c>
      <c r="G11" s="10">
        <f>LARGE(H11:AG11,1)</f>
        <v>8</v>
      </c>
      <c r="H11" s="11"/>
      <c r="I11" s="16">
        <v>6</v>
      </c>
      <c r="J11" s="13">
        <f>IF(I11="dnf",8,IF(I11="dnc",8,IF(I11="ocs",8,IF(I11="dns",8,IF(I11="raf",8,IF(I11="dsq",8,IF(I11="bfd",8,IF(I11="dnd",8,I11))))))))</f>
        <v>6</v>
      </c>
      <c r="K11" s="12">
        <v>2</v>
      </c>
      <c r="L11" s="13">
        <f>IF(K11="dnf",8,IF(K11="dnc",8,IF(K11="ocs",8,IF(K11="dns",8,IF(K11="raf",8,IF(K11="dsq",8,IF(K11="bfd",8,IF(K11="dnd",8,K11))))))))</f>
        <v>2</v>
      </c>
      <c r="M11" s="12">
        <v>4</v>
      </c>
      <c r="N11" s="13">
        <f>IF(M11="dnf",8,IF(M11="dnc",8,IF(M11="ocs",8,IF(M11="dns",8,IF(M11="raf",8,IF(M11="dsq",8,IF(M11="bfd",8,IF(M11="dnd",8,M11))))))))</f>
        <v>4</v>
      </c>
      <c r="O11" s="12">
        <v>4</v>
      </c>
      <c r="P11" s="13">
        <f>IF(O11="dnf",8,IF(O11="dnc",8,IF(O11="ocs",8,IF(O11="dns",8,IF(O11="raf",8,IF(O11="dsq",8,IF(O11="bfd",8,IF(O11="dnd",8,O11))))))))</f>
        <v>4</v>
      </c>
      <c r="Q11" s="12">
        <v>5</v>
      </c>
      <c r="R11" s="13">
        <f>IF(Q11="dnf",8,IF(Q11="dnc",8,IF(Q11="ocs",8,IF(Q11="dns",8,IF(Q11="raf",8,IF(Q11="dsq",8,IF(Q11="bfd",8,IF(Q11="dnd",8,Q11))))))))</f>
        <v>5</v>
      </c>
      <c r="S11" s="12">
        <v>5</v>
      </c>
      <c r="T11" s="13">
        <f>IF(S11="dnf",8,IF(S11="dnc",8,IF(S11="ocs",8,IF(S11="dns",8,IF(S11="raf",8,IF(S11="dsq",8,IF(S11="bfd",8,IF(S11="dnd",8,S11))))))))</f>
        <v>5</v>
      </c>
      <c r="U11" s="12">
        <v>4</v>
      </c>
      <c r="V11" s="13">
        <f>IF(U11="dnf",8,IF(U11="dnc",8,IF(U11="ocs",8,IF(U11="dns",8,IF(U11="raf",8,IF(U11="dsq",8,IF(U11="bfd",8,IF(U11="dnd",8,U11))))))))</f>
        <v>4</v>
      </c>
      <c r="W11" s="12">
        <v>5</v>
      </c>
      <c r="X11" s="13">
        <f>IF(W11="dnf",8,IF(W11="dnc",8,IF(W11="ocs",8,IF(W11="dns",8,IF(W11="raf",8,IF(W11="dsq",8,IF(W11="bfd",8,IF(W11="dnd",8,W11))))))))</f>
        <v>5</v>
      </c>
      <c r="Y11" s="12">
        <v>3</v>
      </c>
      <c r="Z11" s="13">
        <f>IF(Y11="dnf",8,IF(Y11="dnc",8,IF(Y11="ocs",8,IF(Y11="dns",8,IF(Y11="raf",8,IF(Y11="dsq",8,IF(Y11="bfd",8,IF(Y11="dnd",8,Y11))))))))</f>
        <v>3</v>
      </c>
      <c r="AA11" s="12" t="s">
        <v>96</v>
      </c>
      <c r="AB11" s="13">
        <f>IF(AA11="dnf",8,IF(AA11="dnc",8,IF(AA11="ocs",8,IF(AA11="dns",8,IF(AA11="raf",8,IF(AA11="dsq",8,IF(AA11="bfd",8,IF(AA11="dnd",8,AA11))))))))</f>
        <v>8</v>
      </c>
      <c r="AC11" s="12"/>
      <c r="AD11" s="13">
        <f t="shared" si="0"/>
        <v>0</v>
      </c>
      <c r="AE11" s="26"/>
      <c r="AF11" s="16"/>
      <c r="AG11" s="13">
        <f t="shared" si="1"/>
        <v>0</v>
      </c>
    </row>
    <row r="12" spans="1:33" s="14" customFormat="1" ht="18" customHeight="1" thickBot="1" thickTop="1">
      <c r="A12" s="15">
        <f t="shared" si="2"/>
        <v>5</v>
      </c>
      <c r="B12" s="18" t="s">
        <v>14</v>
      </c>
      <c r="C12" s="16" t="s">
        <v>15</v>
      </c>
      <c r="D12" s="16" t="s">
        <v>72</v>
      </c>
      <c r="E12" s="8">
        <f>J12+L12+N12+P12+R12+T12+V12+X12+Z12+AG12+AB12+AD12</f>
        <v>52</v>
      </c>
      <c r="F12" s="9">
        <f>E12-G12</f>
        <v>44</v>
      </c>
      <c r="G12" s="10">
        <f>LARGE(H12:AG12,1)</f>
        <v>8</v>
      </c>
      <c r="H12" s="11"/>
      <c r="I12" s="16">
        <v>5</v>
      </c>
      <c r="J12" s="13">
        <f>IF(I12="dnf",8,IF(I12="dnc",8,IF(I12="ocs",8,IF(I12="dns",8,IF(I12="raf",8,IF(I12="dsq",8,IF(I12="bfd",8,IF(I12="dnd",8,I12))))))))</f>
        <v>5</v>
      </c>
      <c r="K12" s="12">
        <v>5</v>
      </c>
      <c r="L12" s="13">
        <f>IF(K12="dnf",8,IF(K12="dnc",8,IF(K12="ocs",8,IF(K12="dns",8,IF(K12="raf",8,IF(K12="dsq",8,IF(K12="bfd",8,IF(K12="dnd",8,K12))))))))</f>
        <v>5</v>
      </c>
      <c r="M12" s="12">
        <v>5</v>
      </c>
      <c r="N12" s="13">
        <f>IF(M12="dnf",8,IF(M12="dnc",8,IF(M12="ocs",8,IF(M12="dns",8,IF(M12="raf",8,IF(M12="dsq",8,IF(M12="bfd",8,IF(M12="dnd",8,M12))))))))</f>
        <v>5</v>
      </c>
      <c r="O12" s="12">
        <v>6</v>
      </c>
      <c r="P12" s="13">
        <f>IF(O12="dnf",8,IF(O12="dnc",8,IF(O12="ocs",8,IF(O12="dns",8,IF(O12="raf",8,IF(O12="dsq",8,IF(O12="bfd",8,IF(O12="dnd",8,O12))))))))</f>
        <v>6</v>
      </c>
      <c r="Q12" s="12">
        <v>6</v>
      </c>
      <c r="R12" s="13">
        <f>IF(Q12="dnf",8,IF(Q12="dnc",8,IF(Q12="ocs",8,IF(Q12="dns",8,IF(Q12="raf",8,IF(Q12="dsq",8,IF(Q12="bfd",8,IF(Q12="dnd",8,Q12))))))))</f>
        <v>6</v>
      </c>
      <c r="S12" s="12">
        <v>4</v>
      </c>
      <c r="T12" s="13">
        <f>IF(S12="dnf",8,IF(S12="dnc",8,IF(S12="ocs",8,IF(S12="dns",8,IF(S12="raf",8,IF(S12="dsq",8,IF(S12="bfd",8,IF(S12="dnd",8,S12))))))))</f>
        <v>4</v>
      </c>
      <c r="U12" s="12">
        <v>5</v>
      </c>
      <c r="V12" s="13">
        <f>IF(U12="dnf",8,IF(U12="dnc",8,IF(U12="ocs",8,IF(U12="dns",8,IF(U12="raf",8,IF(U12="dsq",8,IF(U12="bfd",8,IF(U12="dnd",8,U12))))))))</f>
        <v>5</v>
      </c>
      <c r="W12" s="12">
        <v>3</v>
      </c>
      <c r="X12" s="13">
        <f>IF(W12="dnf",8,IF(W12="dnc",8,IF(W12="ocs",8,IF(W12="dns",8,IF(W12="raf",8,IF(W12="dsq",8,IF(W12="bfd",8,IF(W12="dnd",8,W12))))))))</f>
        <v>3</v>
      </c>
      <c r="Y12" s="12">
        <v>5</v>
      </c>
      <c r="Z12" s="13">
        <f>IF(Y12="dnf",8,IF(Y12="dnc",8,IF(Y12="ocs",8,IF(Y12="dns",8,IF(Y12="raf",8,IF(Y12="dsq",8,IF(Y12="bfd",8,IF(Y12="dnd",8,Y12))))))))</f>
        <v>5</v>
      </c>
      <c r="AA12" s="12" t="s">
        <v>96</v>
      </c>
      <c r="AB12" s="13">
        <f>IF(AA12="dnf",8,IF(AA12="dnc",8,IF(AA12="ocs",8,IF(AA12="dns",8,IF(AA12="raf",8,IF(AA12="dsq",8,IF(AA12="bfd",8,IF(AA12="dnd",8,AA12))))))))</f>
        <v>8</v>
      </c>
      <c r="AC12" s="12"/>
      <c r="AD12" s="13">
        <f t="shared" si="0"/>
        <v>0</v>
      </c>
      <c r="AE12" s="26"/>
      <c r="AF12" s="16"/>
      <c r="AG12" s="13">
        <f t="shared" si="1"/>
        <v>0</v>
      </c>
    </row>
    <row r="13" spans="1:33" s="14" customFormat="1" ht="18" customHeight="1" thickBot="1" thickTop="1">
      <c r="A13" s="15">
        <f t="shared" si="2"/>
        <v>6</v>
      </c>
      <c r="B13" s="18" t="s">
        <v>75</v>
      </c>
      <c r="C13" s="16" t="s">
        <v>9</v>
      </c>
      <c r="D13" s="16" t="s">
        <v>76</v>
      </c>
      <c r="E13" s="8">
        <f>J13+L13+N13+P13+R13+T13+V13+X13+Z13+AG13+AB13+AD13</f>
        <v>64</v>
      </c>
      <c r="F13" s="9">
        <f>E13-G13</f>
        <v>56</v>
      </c>
      <c r="G13" s="10">
        <f>LARGE(H13:AG13,1)</f>
        <v>8</v>
      </c>
      <c r="H13" s="11"/>
      <c r="I13" s="16">
        <v>4</v>
      </c>
      <c r="J13" s="13">
        <f>IF(I13="dnf",8,IF(I13="dnc",8,IF(I13="ocs",8,IF(I13="dns",8,IF(I13="raf",8,IF(I13="dsq",8,IF(I13="bfd",8,IF(I13="dnd",8,I13))))))))</f>
        <v>4</v>
      </c>
      <c r="K13" s="12" t="s">
        <v>66</v>
      </c>
      <c r="L13" s="13">
        <f>IF(K13="dnf",8,IF(K13="dnc",8,IF(K13="ocs",8,IF(K13="dns",8,IF(K13="raf",8,IF(K13="dsq",8,IF(K13="bfd",8,IF(K13="dnd",8,K13))))))))</f>
        <v>8</v>
      </c>
      <c r="M13" s="12">
        <v>3</v>
      </c>
      <c r="N13" s="13">
        <f>IF(M13="dnf",8,IF(M13="dnc",8,IF(M13="ocs",8,IF(M13="dns",8,IF(M13="raf",8,IF(M13="dsq",8,IF(M13="bfd",8,IF(M13="dnd",8,M13))))))))</f>
        <v>3</v>
      </c>
      <c r="O13" s="12">
        <v>5</v>
      </c>
      <c r="P13" s="13">
        <f>IF(O13="dnf",8,IF(O13="dnc",8,IF(O13="ocs",8,IF(O13="dns",8,IF(O13="raf",8,IF(O13="dsq",8,IF(O13="bfd",8,IF(O13="dnd",8,O13))))))))</f>
        <v>5</v>
      </c>
      <c r="Q13" s="12">
        <v>4</v>
      </c>
      <c r="R13" s="13">
        <f>IF(Q13="dnf",8,IF(Q13="dnc",8,IF(Q13="ocs",8,IF(Q13="dns",8,IF(Q13="raf",8,IF(Q13="dsq",8,IF(Q13="bfd",8,IF(Q13="dnd",8,Q13))))))))</f>
        <v>4</v>
      </c>
      <c r="S13" s="12" t="s">
        <v>91</v>
      </c>
      <c r="T13" s="13">
        <f>IF(S13="dnf",8,IF(S13="dnc",8,IF(S13="ocs",8,IF(S13="dns",8,IF(S13="raf",8,IF(S13="dsq",8,IF(S13="bfd",8,IF(S13="dnd",8,S13))))))))</f>
        <v>8</v>
      </c>
      <c r="U13" s="12" t="s">
        <v>91</v>
      </c>
      <c r="V13" s="13">
        <f>IF(U13="dnf",8,IF(U13="dnc",8,IF(U13="ocs",8,IF(U13="dns",8,IF(U13="raf",8,IF(U13="dsq",8,IF(U13="bfd",8,IF(U13="dnd",8,U13))))))))</f>
        <v>8</v>
      </c>
      <c r="W13" s="12" t="s">
        <v>91</v>
      </c>
      <c r="X13" s="13">
        <f>IF(W13="dnf",8,IF(W13="dnc",8,IF(W13="ocs",8,IF(W13="dns",8,IF(W13="raf",8,IF(W13="dsq",8,IF(W13="bfd",8,IF(W13="dnd",8,W13))))))))</f>
        <v>8</v>
      </c>
      <c r="Y13" s="12" t="s">
        <v>91</v>
      </c>
      <c r="Z13" s="13">
        <f>IF(Y13="dnf",8,IF(Y13="dnc",8,IF(Y13="ocs",8,IF(Y13="dns",8,IF(Y13="raf",8,IF(Y13="dsq",8,IF(Y13="bfd",8,IF(Y13="dnd",8,Y13))))))))</f>
        <v>8</v>
      </c>
      <c r="AA13" s="12" t="s">
        <v>94</v>
      </c>
      <c r="AB13" s="13">
        <f>IF(AA13="dnf",8,IF(AA13="dnc",8,IF(AA13="ocs",8,IF(AA13="dns",8,IF(AA13="raf",8,IF(AA13="dsq",8,IF(AA13="bfd",8,IF(AA13="dnd",8,AA13))))))))</f>
        <v>8</v>
      </c>
      <c r="AC13" s="12"/>
      <c r="AD13" s="13">
        <f t="shared" si="0"/>
        <v>0</v>
      </c>
      <c r="AE13" s="26"/>
      <c r="AF13" s="16"/>
      <c r="AG13" s="13">
        <f t="shared" si="1"/>
        <v>0</v>
      </c>
    </row>
    <row r="14" spans="1:33" s="14" customFormat="1" ht="18" customHeight="1" thickBot="1" thickTop="1">
      <c r="A14" s="15">
        <f t="shared" si="2"/>
        <v>7</v>
      </c>
      <c r="B14" s="18" t="s">
        <v>82</v>
      </c>
      <c r="C14" s="16"/>
      <c r="D14" s="16" t="s">
        <v>83</v>
      </c>
      <c r="E14" s="8">
        <f>J14+L14+N14+P14+R14+T14+V14+X14+Z14+AG14+AB14+AD14</f>
        <v>71</v>
      </c>
      <c r="F14" s="9">
        <f>E14-G14</f>
        <v>63</v>
      </c>
      <c r="G14" s="10">
        <f>LARGE(H14:AG14,1)</f>
        <v>8</v>
      </c>
      <c r="H14" s="11"/>
      <c r="I14" s="16">
        <v>7</v>
      </c>
      <c r="J14" s="13">
        <f>IF(I14="dnf",8,IF(I14="dnc",8,IF(I14="ocs",8,IF(I14="dns",8,IF(I14="raf",8,IF(I14="dsq",8,IF(I14="bfd",8,IF(I14="dnd",8,I14))))))))</f>
        <v>7</v>
      </c>
      <c r="K14" s="12" t="s">
        <v>66</v>
      </c>
      <c r="L14" s="13">
        <f>IF(K14="dnf",8,IF(K14="dnc",8,IF(K14="ocs",8,IF(K14="dns",8,IF(K14="raf",8,IF(K14="dsq",8,IF(K14="bfd",8,IF(K14="dnd",8,K14))))))))</f>
        <v>8</v>
      </c>
      <c r="M14" s="12" t="s">
        <v>89</v>
      </c>
      <c r="N14" s="13">
        <f>IF(M14="dnf",8,IF(M14="dnc",8,IF(M14="ocs",8,IF(M14="dns",8,IF(M14="raf",8,IF(M14="dsq",8,IF(M14="bfd",8,IF(M14="dnd",8,M14))))))))</f>
        <v>8</v>
      </c>
      <c r="O14" s="12" t="s">
        <v>66</v>
      </c>
      <c r="P14" s="13">
        <f>IF(O14="dnf",8,IF(O14="dnc",8,IF(O14="ocs",8,IF(O14="dns",8,IF(O14="raf",8,IF(O14="dsq",8,IF(O14="bfd",8,IF(O14="dnd",8,O14))))))))</f>
        <v>8</v>
      </c>
      <c r="Q14" s="12" t="s">
        <v>88</v>
      </c>
      <c r="R14" s="13">
        <f>IF(Q14="dnf",8,IF(Q14="dnc",8,IF(Q14="ocs",8,IF(Q14="dns",8,IF(Q14="raf",8,IF(Q14="dsq",8,IF(Q14="bfd",8,IF(Q14="dnd",8,Q14))))))))</f>
        <v>8</v>
      </c>
      <c r="S14" s="12">
        <v>6</v>
      </c>
      <c r="T14" s="13">
        <f>IF(S14="dnf",8,IF(S14="dnc",8,IF(S14="ocs",8,IF(S14="dns",8,IF(S14="raf",8,IF(S14="dsq",8,IF(S14="bfd",8,IF(S14="dnd",8,S14))))))))</f>
        <v>6</v>
      </c>
      <c r="U14" s="12">
        <v>6</v>
      </c>
      <c r="V14" s="13">
        <f>IF(U14="dnf",8,IF(U14="dnc",8,IF(U14="ocs",8,IF(U14="dns",8,IF(U14="raf",8,IF(U14="dsq",8,IF(U14="bfd",8,IF(U14="dnd",8,U14))))))))</f>
        <v>6</v>
      </c>
      <c r="W14" s="12">
        <v>6</v>
      </c>
      <c r="X14" s="13">
        <f>IF(W14="dnf",8,IF(W14="dnc",8,IF(W14="ocs",8,IF(W14="dns",8,IF(W14="raf",8,IF(W14="dsq",8,IF(W14="bfd",8,IF(W14="dnd",8,W14))))))))</f>
        <v>6</v>
      </c>
      <c r="Y14" s="12">
        <v>6</v>
      </c>
      <c r="Z14" s="13">
        <f>IF(Y14="dnf",8,IF(Y14="dnc",8,IF(Y14="ocs",8,IF(Y14="dns",8,IF(Y14="raf",8,IF(Y14="dsq",8,IF(Y14="bfd",8,IF(Y14="dnd",8,Y14))))))))</f>
        <v>6</v>
      </c>
      <c r="AA14" s="12" t="s">
        <v>94</v>
      </c>
      <c r="AB14" s="13">
        <f>IF(AA14="dnf",8,IF(AA14="dnc",8,IF(AA14="ocs",8,IF(AA14="dns",8,IF(AA14="raf",8,IF(AA14="dsq",8,IF(AA14="bfd",8,IF(AA14="dnd",8,AA14))))))))</f>
        <v>8</v>
      </c>
      <c r="AC14" s="12"/>
      <c r="AD14" s="13">
        <f t="shared" si="0"/>
        <v>0</v>
      </c>
      <c r="AE14" s="26"/>
      <c r="AF14" s="16"/>
      <c r="AG14" s="13">
        <f t="shared" si="1"/>
        <v>0</v>
      </c>
    </row>
    <row r="15" ht="13.5" thickTop="1"/>
  </sheetData>
  <mergeCells count="17">
    <mergeCell ref="Y6:Z6"/>
    <mergeCell ref="AF6:AG6"/>
    <mergeCell ref="Q6:R6"/>
    <mergeCell ref="S6:T6"/>
    <mergeCell ref="U6:V6"/>
    <mergeCell ref="W6:X6"/>
    <mergeCell ref="AA6:AB6"/>
    <mergeCell ref="AC6:AD6"/>
    <mergeCell ref="I6:J6"/>
    <mergeCell ref="K6:L6"/>
    <mergeCell ref="M6:N6"/>
    <mergeCell ref="O6:P6"/>
    <mergeCell ref="E6:F6"/>
    <mergeCell ref="A1:G1"/>
    <mergeCell ref="A2:G2"/>
    <mergeCell ref="A3:G3"/>
    <mergeCell ref="A4:H4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Clube do Rio de Janeiro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dirvela</dc:creator>
  <cp:keywords/>
  <dc:description/>
  <cp:lastModifiedBy>User</cp:lastModifiedBy>
  <cp:lastPrinted>2007-02-18T17:59:07Z</cp:lastPrinted>
  <dcterms:created xsi:type="dcterms:W3CDTF">2007-01-31T21:09:47Z</dcterms:created>
  <dcterms:modified xsi:type="dcterms:W3CDTF">2007-02-18T18:00:23Z</dcterms:modified>
  <cp:category/>
  <cp:version/>
  <cp:contentType/>
  <cp:contentStatus/>
</cp:coreProperties>
</file>