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9320" windowHeight="10275" activeTab="0"/>
  </bookViews>
  <sheets>
    <sheet name="Classificações" sheetId="1" r:id="rId1"/>
  </sheets>
  <definedNames>
    <definedName name="_xlnm.Print_Area" localSheetId="0">'Classificações'!#REF!</definedName>
  </definedNames>
  <calcPr fullCalcOnLoad="1"/>
</workbook>
</file>

<file path=xl/sharedStrings.xml><?xml version="1.0" encoding="utf-8"?>
<sst xmlns="http://schemas.openxmlformats.org/spreadsheetml/2006/main" count="331" uniqueCount="59">
  <si>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</si>
  <si>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</si>
  <si>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</si>
  <si>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</si>
  <si>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</si>
  <si>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</si>
  <si>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</si>
  <si>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</si>
  <si>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</si>
  <si>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</si>
  <si>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</si>
  <si>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</si>
  <si>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</si>
  <si>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</si>
  <si>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</si>
  <si>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</si>
  <si>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</si>
  <si>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</si>
  <si>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</si>
  <si>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</t>
  </si>
  <si>
    <t>Nº vela</t>
  </si>
  <si>
    <t>Nome</t>
  </si>
  <si>
    <t>Clube</t>
  </si>
  <si>
    <t>Class.</t>
  </si>
  <si>
    <t>Total</t>
  </si>
  <si>
    <t xml:space="preserve">    -</t>
  </si>
  <si>
    <t>BRA 50</t>
  </si>
  <si>
    <t>GABRIEL BROWNE</t>
  </si>
  <si>
    <t>BRA 999</t>
  </si>
  <si>
    <t>WILHELM SCHURMANN</t>
  </si>
  <si>
    <t>BRA 3333</t>
  </si>
  <si>
    <t>PAULO REIS</t>
  </si>
  <si>
    <t>M</t>
  </si>
  <si>
    <t>BRA 8</t>
  </si>
  <si>
    <t>RICARDO CONDE</t>
  </si>
  <si>
    <t>BRUNO NEFFA</t>
  </si>
  <si>
    <t>ARG 614</t>
  </si>
  <si>
    <t>BRA 767</t>
  </si>
  <si>
    <t>MATEUS ISSAC</t>
  </si>
  <si>
    <t>DNC</t>
  </si>
  <si>
    <t xml:space="preserve">ISSAC ALBERTO </t>
  </si>
  <si>
    <t>NAHUEL ABRAN IX</t>
  </si>
  <si>
    <t>JOSE VICTOR MARTINS</t>
  </si>
  <si>
    <t>BRA 7006</t>
  </si>
  <si>
    <t>BRENNO FRANCIOLI</t>
  </si>
  <si>
    <t>BRA70</t>
  </si>
  <si>
    <t>GUILHERME DOS REIS</t>
  </si>
  <si>
    <t>CAMPEONATO BRASILEIRO DA CLASSE FORMULA WINDSURF JUVENIL</t>
  </si>
  <si>
    <t>IGOR PROVIDENCIA</t>
  </si>
  <si>
    <t>J</t>
  </si>
  <si>
    <t>DNF</t>
  </si>
  <si>
    <t>BUZIOS VELA CLUBE</t>
  </si>
  <si>
    <t>III BUZIOS INTERNATIONAL REGATTA</t>
  </si>
  <si>
    <t>CAMPEONATO BRASILEIRO DA CLASSE FORMULA WINDSURF</t>
  </si>
  <si>
    <t>Classificação Final</t>
  </si>
  <si>
    <t>BRA 768</t>
  </si>
  <si>
    <t>BRA 193</t>
  </si>
  <si>
    <t>BRA  410</t>
  </si>
  <si>
    <t>BRA 333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</si>
</sst>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\º"/>
    <numFmt numFmtId="182" formatCode="0\º\ "/>
    <numFmt numFmtId="183" formatCode="0\ "/>
    <numFmt numFmtId="184" formatCode="0\ \ "/>
    <numFmt numFmtId="185" formatCode="0.0\ \ 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 quotePrefix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 quotePrefix="1">
      <alignment/>
    </xf>
    <xf numFmtId="0" fontId="1" fillId="0" borderId="17" xfId="0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 quotePrefix="1">
      <alignment/>
    </xf>
    <xf numFmtId="180" fontId="1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82" fontId="2" fillId="0" borderId="19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0" fontId="1" fillId="0" borderId="15" xfId="0" applyFont="1" applyBorder="1" applyAlignment="1" quotePrefix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1247775</xdr:colOff>
      <xdr:row>0</xdr:row>
      <xdr:rowOff>619125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0</xdr:row>
      <xdr:rowOff>28575</xdr:rowOff>
    </xdr:from>
    <xdr:to>
      <xdr:col>14</xdr:col>
      <xdr:colOff>28575</xdr:colOff>
      <xdr:row>0</xdr:row>
      <xdr:rowOff>781050</xdr:rowOff>
    </xdr:to>
    <xdr:pic>
      <xdr:nvPicPr>
        <xdr:cNvPr id="2" name="Imagem 2" descr="logo_abw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28575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0</xdr:row>
      <xdr:rowOff>0</xdr:rowOff>
    </xdr:from>
    <xdr:to>
      <xdr:col>35</xdr:col>
      <xdr:colOff>0</xdr:colOff>
      <xdr:row>0</xdr:row>
      <xdr:rowOff>714375</xdr:rowOff>
    </xdr:to>
    <xdr:pic>
      <xdr:nvPicPr>
        <xdr:cNvPr id="3" name="Imagem 3" descr="Logo_CBV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34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7.421875" style="0" customWidth="1"/>
    <col min="2" max="2" width="22.421875" style="0" customWidth="1"/>
    <col min="3" max="3" width="4.28125" style="0" hidden="1" customWidth="1"/>
    <col min="4" max="27" width="4.28125" style="0" customWidth="1"/>
    <col min="28" max="33" width="4.28125" style="0" hidden="1" customWidth="1"/>
    <col min="34" max="36" width="4.28125" style="0" customWidth="1"/>
    <col min="37" max="51" width="4.28125" style="0" hidden="1" customWidth="1"/>
    <col min="52" max="68" width="4.28125" style="0" customWidth="1"/>
    <col min="69" max="82" width="3.7109375" style="0" customWidth="1"/>
  </cols>
  <sheetData>
    <row r="1" ht="79.5" customHeight="1"/>
    <row r="2" spans="1:35" ht="15.75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2.75">
      <c r="A3" s="34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2.75">
      <c r="A4" s="37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2.75">
      <c r="A5" s="36">
        <v>40586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2.75">
      <c r="A6" s="35" t="s">
        <v>54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ht="13.5" thickBot="1"/>
    <row r="8" spans="1:73" s="1" customFormat="1" ht="13.5" thickBot="1">
      <c r="A8" s="3" t="s">
        <v>20</v>
      </c>
      <c r="B8" s="5" t="s">
        <v>21</v>
      </c>
      <c r="C8" s="4" t="s">
        <v>22</v>
      </c>
      <c r="D8" s="3" t="s">
        <v>0</v>
      </c>
      <c r="E8" s="4" t="s">
        <v>19</v>
      </c>
      <c r="F8" s="3" t="s">
        <v>1</v>
      </c>
      <c r="G8" s="4" t="s">
        <v>10</v>
      </c>
      <c r="H8" s="3" t="s">
        <v>2</v>
      </c>
      <c r="I8" s="4" t="s">
        <v>11</v>
      </c>
      <c r="J8" s="3" t="s">
        <v>3</v>
      </c>
      <c r="K8" s="4" t="s">
        <v>12</v>
      </c>
      <c r="L8" s="3" t="s">
        <v>4</v>
      </c>
      <c r="M8" s="4" t="s">
        <v>13</v>
      </c>
      <c r="N8" s="3" t="s">
        <v>5</v>
      </c>
      <c r="O8" s="4" t="s">
        <v>14</v>
      </c>
      <c r="P8" s="3" t="s">
        <v>6</v>
      </c>
      <c r="Q8" s="4" t="s">
        <v>15</v>
      </c>
      <c r="R8" s="3" t="s">
        <v>7</v>
      </c>
      <c r="S8" s="4" t="s">
        <v>16</v>
      </c>
      <c r="T8" s="3" t="s">
        <v>8</v>
      </c>
      <c r="U8" s="4" t="s">
        <v>17</v>
      </c>
      <c r="V8" s="3" t="s">
        <v>9</v>
      </c>
      <c r="W8" s="4" t="s">
        <v>18</v>
      </c>
      <c r="X8" s="20" t="s">
        <v>24</v>
      </c>
      <c r="Y8" s="21" t="s">
        <v>23</v>
      </c>
      <c r="AA8" s="2" t="s">
        <v>19</v>
      </c>
      <c r="AB8" s="2" t="s">
        <v>10</v>
      </c>
      <c r="AC8" s="2" t="s">
        <v>11</v>
      </c>
      <c r="AD8" s="2" t="s">
        <v>12</v>
      </c>
      <c r="AE8" s="2" t="s">
        <v>13</v>
      </c>
      <c r="AF8" s="2" t="s">
        <v>14</v>
      </c>
      <c r="AG8" s="2" t="s">
        <v>15</v>
      </c>
      <c r="AH8" s="2" t="s">
        <v>16</v>
      </c>
      <c r="AI8" s="2" t="s">
        <v>17</v>
      </c>
      <c r="AJ8" s="2" t="s">
        <v>18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8" t="s">
        <v>30</v>
      </c>
      <c r="B9" s="26" t="s">
        <v>31</v>
      </c>
      <c r="C9" s="23"/>
      <c r="D9" s="8">
        <v>1</v>
      </c>
      <c r="E9" s="9">
        <v>1</v>
      </c>
      <c r="F9" s="8">
        <v>1</v>
      </c>
      <c r="G9" s="9">
        <v>1</v>
      </c>
      <c r="H9" s="8">
        <v>1</v>
      </c>
      <c r="I9" s="10">
        <v>1</v>
      </c>
      <c r="J9" s="8">
        <v>1</v>
      </c>
      <c r="K9" s="9">
        <v>1</v>
      </c>
      <c r="L9" s="11">
        <v>1</v>
      </c>
      <c r="M9" s="12">
        <v>1</v>
      </c>
      <c r="N9" s="11">
        <v>2</v>
      </c>
      <c r="O9" s="12">
        <v>2</v>
      </c>
      <c r="P9" s="11">
        <v>2</v>
      </c>
      <c r="Q9" s="12">
        <v>2</v>
      </c>
      <c r="R9" s="11" t="s">
        <v>50</v>
      </c>
      <c r="S9" s="12">
        <v>10</v>
      </c>
      <c r="T9" s="11">
        <v>1</v>
      </c>
      <c r="U9" s="12">
        <v>1</v>
      </c>
      <c r="V9" s="11" t="s">
        <v>25</v>
      </c>
      <c r="W9" s="12" t="s">
        <v>25</v>
      </c>
      <c r="X9" s="17">
        <f aca="true" t="shared" si="0" ref="X9:X25">SUM(AA9:AJ9)-(IF(COUNT(AA9:AJ9)&gt;=4,LARGE(AA9:AJ9,1),0)+IF(COUNT(AA9:AJ9)&gt;=7,LARGE(AA9:AJ9,2),0)+IF(COUNT(AA9:AJ9)&gt;=11,LARGE(AA9:AJ9,3),0))</f>
        <v>8</v>
      </c>
      <c r="Y9" s="29">
        <v>1</v>
      </c>
      <c r="AA9" s="22">
        <f>IF(ISBLANK(E9)=FALSE,E9,"")</f>
        <v>1</v>
      </c>
      <c r="AB9" s="22">
        <f aca="true" t="shared" si="1" ref="AB9:AB26">IF(ISBLANK(G9)=FALSE,G9,"")</f>
        <v>1</v>
      </c>
      <c r="AC9" s="22">
        <f>IF(ISBLANK(I9)=FALSE,I9,"")</f>
        <v>1</v>
      </c>
      <c r="AD9" s="22">
        <f>IF(ISBLANK(K9)=FALSE,K9,"")</f>
        <v>1</v>
      </c>
      <c r="AE9" s="22">
        <f>IF(ISBLANK(M9)=FALSE,M9,"")</f>
        <v>1</v>
      </c>
      <c r="AF9" s="22">
        <f>IF(ISBLANK(O9)=FALSE,O9,"")</f>
        <v>2</v>
      </c>
      <c r="AG9" s="22">
        <f>IF(ISBLANK(Q9)=FALSE,Q9,"")</f>
        <v>2</v>
      </c>
      <c r="AH9" s="22">
        <f>IF(ISBLANK(S9)=FALSE,S9,"")</f>
        <v>10</v>
      </c>
      <c r="AI9" s="22">
        <f>IF(ISBLANK(U9)=FALSE,U9,"")</f>
        <v>1</v>
      </c>
      <c r="AJ9" s="22" t="str">
        <f>IF(ISBLANK(W9)=FALSE,W9,"")</f>
        <v>    -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6"/>
    </row>
    <row r="10" spans="1:73" ht="12.75">
      <c r="A10" s="11" t="s">
        <v>26</v>
      </c>
      <c r="B10" s="27" t="s">
        <v>27</v>
      </c>
      <c r="C10" s="24"/>
      <c r="D10" s="32">
        <v>3</v>
      </c>
      <c r="E10" s="12">
        <v>3</v>
      </c>
      <c r="F10" s="11">
        <v>2</v>
      </c>
      <c r="G10" s="12">
        <v>2</v>
      </c>
      <c r="H10" s="11">
        <v>2</v>
      </c>
      <c r="I10" s="13">
        <v>2</v>
      </c>
      <c r="J10" s="11">
        <v>2</v>
      </c>
      <c r="K10" s="12">
        <v>2</v>
      </c>
      <c r="L10" s="11">
        <v>3</v>
      </c>
      <c r="M10" s="12">
        <v>3</v>
      </c>
      <c r="N10" s="11">
        <v>1</v>
      </c>
      <c r="O10" s="12">
        <v>1</v>
      </c>
      <c r="P10" s="11">
        <v>3</v>
      </c>
      <c r="Q10" s="12">
        <v>3</v>
      </c>
      <c r="R10" s="11">
        <v>2</v>
      </c>
      <c r="S10" s="12">
        <v>2</v>
      </c>
      <c r="T10" s="11">
        <v>3</v>
      </c>
      <c r="U10" s="12">
        <v>2</v>
      </c>
      <c r="V10" s="11" t="s">
        <v>25</v>
      </c>
      <c r="W10" s="12" t="s">
        <v>25</v>
      </c>
      <c r="X10" s="18">
        <f t="shared" si="0"/>
        <v>14</v>
      </c>
      <c r="Y10" s="30">
        <v>2</v>
      </c>
      <c r="AA10" s="22">
        <f aca="true" t="shared" si="2" ref="AA10:AA26">IF(ISBLANK(E10)=FALSE,E10,"")</f>
        <v>3</v>
      </c>
      <c r="AB10" s="22">
        <f t="shared" si="1"/>
        <v>2</v>
      </c>
      <c r="AC10" s="22">
        <f aca="true" t="shared" si="3" ref="AC10:AC26">IF(ISBLANK(I10)=FALSE,I10,"")</f>
        <v>2</v>
      </c>
      <c r="AD10" s="22">
        <f aca="true" t="shared" si="4" ref="AD10:AD26">IF(ISBLANK(K10)=FALSE,K10,"")</f>
        <v>2</v>
      </c>
      <c r="AE10" s="22">
        <f aca="true" t="shared" si="5" ref="AE10:AE26">IF(ISBLANK(M10)=FALSE,M10,"")</f>
        <v>3</v>
      </c>
      <c r="AF10" s="22">
        <f aca="true" t="shared" si="6" ref="AF10:AF26">IF(ISBLANK(O10)=FALSE,O10,"")</f>
        <v>1</v>
      </c>
      <c r="AG10" s="22">
        <f aca="true" t="shared" si="7" ref="AG10:AG26">IF(ISBLANK(Q10)=FALSE,Q10,"")</f>
        <v>3</v>
      </c>
      <c r="AH10" s="22">
        <f aca="true" t="shared" si="8" ref="AH10:AH26">IF(ISBLANK(S10)=FALSE,S10,"")</f>
        <v>2</v>
      </c>
      <c r="AI10" s="22">
        <f aca="true" t="shared" si="9" ref="AI10:AI26">IF(ISBLANK(U10)=FALSE,U10,"")</f>
        <v>2</v>
      </c>
      <c r="AJ10" s="22" t="str">
        <f aca="true" t="shared" si="10" ref="AJ10:AJ26">IF(ISBLANK(W10)=FALSE,W10,"")</f>
        <v>    -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6"/>
    </row>
    <row r="11" spans="1:73" ht="12.75">
      <c r="A11" s="11" t="s">
        <v>28</v>
      </c>
      <c r="B11" s="27" t="s">
        <v>29</v>
      </c>
      <c r="C11" s="24"/>
      <c r="D11" s="11">
        <v>2</v>
      </c>
      <c r="E11" s="12">
        <v>2</v>
      </c>
      <c r="F11" s="11">
        <v>3</v>
      </c>
      <c r="G11" s="12">
        <v>3</v>
      </c>
      <c r="H11" s="11">
        <v>3</v>
      </c>
      <c r="I11" s="13">
        <v>3</v>
      </c>
      <c r="J11" s="11">
        <v>3</v>
      </c>
      <c r="K11" s="12">
        <v>3</v>
      </c>
      <c r="L11" s="11">
        <v>2</v>
      </c>
      <c r="M11" s="12">
        <v>2</v>
      </c>
      <c r="N11" s="11">
        <v>3</v>
      </c>
      <c r="O11" s="12">
        <v>3</v>
      </c>
      <c r="P11" s="11">
        <v>4</v>
      </c>
      <c r="Q11" s="12">
        <v>4</v>
      </c>
      <c r="R11" s="11">
        <v>1</v>
      </c>
      <c r="S11" s="12">
        <v>1</v>
      </c>
      <c r="T11" s="11">
        <v>2</v>
      </c>
      <c r="U11" s="12">
        <v>3</v>
      </c>
      <c r="V11" s="11" t="s">
        <v>25</v>
      </c>
      <c r="W11" s="12" t="s">
        <v>25</v>
      </c>
      <c r="X11" s="18">
        <f t="shared" si="0"/>
        <v>17</v>
      </c>
      <c r="Y11" s="30">
        <v>3</v>
      </c>
      <c r="AA11" s="22">
        <f t="shared" si="2"/>
        <v>2</v>
      </c>
      <c r="AB11" s="22">
        <f t="shared" si="1"/>
        <v>3</v>
      </c>
      <c r="AC11" s="22">
        <f t="shared" si="3"/>
        <v>3</v>
      </c>
      <c r="AD11" s="22">
        <f t="shared" si="4"/>
        <v>3</v>
      </c>
      <c r="AE11" s="22">
        <f t="shared" si="5"/>
        <v>2</v>
      </c>
      <c r="AF11" s="22">
        <f t="shared" si="6"/>
        <v>3</v>
      </c>
      <c r="AG11" s="22">
        <f t="shared" si="7"/>
        <v>4</v>
      </c>
      <c r="AH11" s="22">
        <f t="shared" si="8"/>
        <v>1</v>
      </c>
      <c r="AI11" s="22">
        <f t="shared" si="9"/>
        <v>3</v>
      </c>
      <c r="AJ11" s="22" t="str">
        <f t="shared" si="10"/>
        <v>    -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6"/>
    </row>
    <row r="12" spans="1:73" ht="12.75">
      <c r="A12" s="11" t="s">
        <v>36</v>
      </c>
      <c r="B12" s="27" t="s">
        <v>41</v>
      </c>
      <c r="C12" s="24"/>
      <c r="D12" s="11">
        <v>5</v>
      </c>
      <c r="E12" s="12">
        <v>5</v>
      </c>
      <c r="F12" s="11" t="s">
        <v>50</v>
      </c>
      <c r="G12" s="12">
        <v>10</v>
      </c>
      <c r="H12" s="11">
        <v>5</v>
      </c>
      <c r="I12" s="13">
        <v>5</v>
      </c>
      <c r="J12" s="11">
        <v>4</v>
      </c>
      <c r="K12" s="12">
        <v>4</v>
      </c>
      <c r="L12" s="11">
        <v>5</v>
      </c>
      <c r="M12" s="12">
        <v>5</v>
      </c>
      <c r="N12" s="11">
        <v>4</v>
      </c>
      <c r="O12" s="12">
        <v>4</v>
      </c>
      <c r="P12" s="11">
        <v>1</v>
      </c>
      <c r="Q12" s="12">
        <v>1</v>
      </c>
      <c r="R12" s="11">
        <v>3</v>
      </c>
      <c r="S12" s="12">
        <v>3</v>
      </c>
      <c r="T12" s="11">
        <v>5</v>
      </c>
      <c r="U12" s="12">
        <v>5</v>
      </c>
      <c r="V12" s="11" t="s">
        <v>25</v>
      </c>
      <c r="W12" s="12" t="s">
        <v>25</v>
      </c>
      <c r="X12" s="18">
        <f t="shared" si="0"/>
        <v>27</v>
      </c>
      <c r="Y12" s="30">
        <v>4</v>
      </c>
      <c r="AA12" s="22">
        <f t="shared" si="2"/>
        <v>5</v>
      </c>
      <c r="AB12" s="22">
        <f t="shared" si="1"/>
        <v>10</v>
      </c>
      <c r="AC12" s="22">
        <f t="shared" si="3"/>
        <v>5</v>
      </c>
      <c r="AD12" s="22">
        <f t="shared" si="4"/>
        <v>4</v>
      </c>
      <c r="AE12" s="22">
        <f t="shared" si="5"/>
        <v>5</v>
      </c>
      <c r="AF12" s="22">
        <f t="shared" si="6"/>
        <v>4</v>
      </c>
      <c r="AG12" s="22">
        <f t="shared" si="7"/>
        <v>1</v>
      </c>
      <c r="AH12" s="22">
        <f t="shared" si="8"/>
        <v>3</v>
      </c>
      <c r="AI12" s="22">
        <f t="shared" si="9"/>
        <v>5</v>
      </c>
      <c r="AJ12" s="22" t="str">
        <f t="shared" si="10"/>
        <v>    -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6"/>
    </row>
    <row r="13" spans="1:73" ht="12.75">
      <c r="A13" s="11" t="s">
        <v>37</v>
      </c>
      <c r="B13" s="27" t="s">
        <v>38</v>
      </c>
      <c r="C13" s="24"/>
      <c r="D13" s="11">
        <v>4</v>
      </c>
      <c r="E13" s="12">
        <v>4</v>
      </c>
      <c r="F13" s="11">
        <v>4</v>
      </c>
      <c r="G13" s="12">
        <v>4</v>
      </c>
      <c r="H13" s="11">
        <v>4</v>
      </c>
      <c r="I13" s="13">
        <v>4</v>
      </c>
      <c r="J13" s="11">
        <v>5</v>
      </c>
      <c r="K13" s="12">
        <v>5</v>
      </c>
      <c r="L13" s="11">
        <v>4</v>
      </c>
      <c r="M13" s="12">
        <v>4</v>
      </c>
      <c r="N13" s="11">
        <v>5</v>
      </c>
      <c r="O13" s="12">
        <v>5</v>
      </c>
      <c r="P13" s="11">
        <v>5</v>
      </c>
      <c r="Q13" s="12">
        <v>5</v>
      </c>
      <c r="R13" s="11">
        <v>5</v>
      </c>
      <c r="S13" s="12">
        <v>5</v>
      </c>
      <c r="T13" s="11">
        <v>4</v>
      </c>
      <c r="U13" s="12">
        <v>4</v>
      </c>
      <c r="V13" s="11" t="s">
        <v>25</v>
      </c>
      <c r="W13" s="12" t="s">
        <v>25</v>
      </c>
      <c r="X13" s="18">
        <f t="shared" si="0"/>
        <v>30</v>
      </c>
      <c r="Y13" s="30">
        <v>5</v>
      </c>
      <c r="AA13" s="22">
        <f t="shared" si="2"/>
        <v>4</v>
      </c>
      <c r="AB13" s="22">
        <f t="shared" si="1"/>
        <v>4</v>
      </c>
      <c r="AC13" s="22">
        <f t="shared" si="3"/>
        <v>4</v>
      </c>
      <c r="AD13" s="22">
        <f t="shared" si="4"/>
        <v>5</v>
      </c>
      <c r="AE13" s="22">
        <f t="shared" si="5"/>
        <v>4</v>
      </c>
      <c r="AF13" s="22">
        <f t="shared" si="6"/>
        <v>5</v>
      </c>
      <c r="AG13" s="22">
        <f t="shared" si="7"/>
        <v>5</v>
      </c>
      <c r="AH13" s="22">
        <f t="shared" si="8"/>
        <v>5</v>
      </c>
      <c r="AI13" s="22">
        <f t="shared" si="9"/>
        <v>4</v>
      </c>
      <c r="AJ13" s="22" t="str">
        <f t="shared" si="10"/>
        <v>    -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6"/>
    </row>
    <row r="14" spans="1:73" ht="12.75">
      <c r="A14" s="11" t="s">
        <v>55</v>
      </c>
      <c r="B14" s="27" t="s">
        <v>40</v>
      </c>
      <c r="C14" s="24" t="s">
        <v>32</v>
      </c>
      <c r="D14" s="11">
        <v>7</v>
      </c>
      <c r="E14" s="12">
        <v>7</v>
      </c>
      <c r="F14" s="11">
        <v>6</v>
      </c>
      <c r="G14" s="12">
        <v>6</v>
      </c>
      <c r="H14" s="11">
        <v>6</v>
      </c>
      <c r="I14" s="13">
        <v>6</v>
      </c>
      <c r="J14" s="11">
        <v>7</v>
      </c>
      <c r="K14" s="12">
        <v>7</v>
      </c>
      <c r="L14" s="11">
        <v>7</v>
      </c>
      <c r="M14" s="12">
        <v>7</v>
      </c>
      <c r="N14" s="11">
        <v>6</v>
      </c>
      <c r="O14" s="12">
        <v>6</v>
      </c>
      <c r="P14" s="11">
        <v>6</v>
      </c>
      <c r="Q14" s="12">
        <v>6</v>
      </c>
      <c r="R14" s="11">
        <v>4</v>
      </c>
      <c r="S14" s="12">
        <v>4</v>
      </c>
      <c r="T14" s="11">
        <v>6</v>
      </c>
      <c r="U14" s="12">
        <v>6</v>
      </c>
      <c r="V14" s="11" t="s">
        <v>25</v>
      </c>
      <c r="W14" s="12" t="s">
        <v>25</v>
      </c>
      <c r="X14" s="18">
        <f t="shared" si="0"/>
        <v>41</v>
      </c>
      <c r="Y14" s="30">
        <v>6</v>
      </c>
      <c r="AA14" s="22">
        <f t="shared" si="2"/>
        <v>7</v>
      </c>
      <c r="AB14" s="22">
        <f t="shared" si="1"/>
        <v>6</v>
      </c>
      <c r="AC14" s="22">
        <f t="shared" si="3"/>
        <v>6</v>
      </c>
      <c r="AD14" s="22">
        <f t="shared" si="4"/>
        <v>7</v>
      </c>
      <c r="AE14" s="22">
        <f t="shared" si="5"/>
        <v>7</v>
      </c>
      <c r="AF14" s="22">
        <f t="shared" si="6"/>
        <v>6</v>
      </c>
      <c r="AG14" s="22">
        <f t="shared" si="7"/>
        <v>6</v>
      </c>
      <c r="AH14" s="22">
        <f t="shared" si="8"/>
        <v>4</v>
      </c>
      <c r="AI14" s="22">
        <f t="shared" si="9"/>
        <v>6</v>
      </c>
      <c r="AJ14" s="22" t="str">
        <f t="shared" si="10"/>
        <v>    -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6"/>
    </row>
    <row r="15" spans="1:73" ht="12.75">
      <c r="A15" s="11" t="s">
        <v>33</v>
      </c>
      <c r="B15" s="27" t="s">
        <v>34</v>
      </c>
      <c r="C15" s="24" t="s">
        <v>32</v>
      </c>
      <c r="D15" s="11">
        <v>6</v>
      </c>
      <c r="E15" s="12">
        <v>6</v>
      </c>
      <c r="F15" s="11">
        <v>5</v>
      </c>
      <c r="G15" s="12">
        <v>5</v>
      </c>
      <c r="H15" s="11">
        <v>7</v>
      </c>
      <c r="I15" s="13">
        <v>7</v>
      </c>
      <c r="J15" s="11">
        <v>6</v>
      </c>
      <c r="K15" s="12">
        <v>6</v>
      </c>
      <c r="L15" s="11">
        <v>6</v>
      </c>
      <c r="M15" s="12">
        <v>6</v>
      </c>
      <c r="N15" s="11">
        <v>7</v>
      </c>
      <c r="O15" s="12">
        <v>7</v>
      </c>
      <c r="P15" s="11">
        <v>7</v>
      </c>
      <c r="Q15" s="12">
        <v>7</v>
      </c>
      <c r="R15" s="11">
        <v>6</v>
      </c>
      <c r="S15" s="12">
        <v>6</v>
      </c>
      <c r="T15" s="11" t="s">
        <v>39</v>
      </c>
      <c r="U15" s="12">
        <v>10</v>
      </c>
      <c r="V15" s="11" t="s">
        <v>25</v>
      </c>
      <c r="W15" s="12" t="s">
        <v>25</v>
      </c>
      <c r="X15" s="18">
        <f t="shared" si="0"/>
        <v>43</v>
      </c>
      <c r="Y15" s="30">
        <v>7</v>
      </c>
      <c r="AA15" s="22">
        <f t="shared" si="2"/>
        <v>6</v>
      </c>
      <c r="AB15" s="22">
        <f t="shared" si="1"/>
        <v>5</v>
      </c>
      <c r="AC15" s="22">
        <f t="shared" si="3"/>
        <v>7</v>
      </c>
      <c r="AD15" s="22">
        <f t="shared" si="4"/>
        <v>6</v>
      </c>
      <c r="AE15" s="22">
        <f t="shared" si="5"/>
        <v>6</v>
      </c>
      <c r="AF15" s="22">
        <f t="shared" si="6"/>
        <v>7</v>
      </c>
      <c r="AG15" s="22">
        <f t="shared" si="7"/>
        <v>7</v>
      </c>
      <c r="AH15" s="22">
        <f t="shared" si="8"/>
        <v>6</v>
      </c>
      <c r="AI15" s="22">
        <f t="shared" si="9"/>
        <v>10</v>
      </c>
      <c r="AJ15" s="22" t="str">
        <f t="shared" si="10"/>
        <v>    -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6"/>
    </row>
    <row r="16" spans="1:73" ht="12.75">
      <c r="A16" s="11" t="s">
        <v>56</v>
      </c>
      <c r="B16" s="27" t="s">
        <v>48</v>
      </c>
      <c r="C16" s="24" t="s">
        <v>49</v>
      </c>
      <c r="D16" s="11" t="s">
        <v>39</v>
      </c>
      <c r="E16" s="12">
        <v>10</v>
      </c>
      <c r="F16" s="11" t="s">
        <v>39</v>
      </c>
      <c r="G16" s="12">
        <v>10</v>
      </c>
      <c r="H16" s="11" t="s">
        <v>39</v>
      </c>
      <c r="I16" s="13">
        <v>10</v>
      </c>
      <c r="J16" s="11" t="s">
        <v>39</v>
      </c>
      <c r="K16" s="12">
        <v>10</v>
      </c>
      <c r="L16" s="11" t="s">
        <v>39</v>
      </c>
      <c r="M16" s="12">
        <v>10</v>
      </c>
      <c r="N16" s="11">
        <v>3</v>
      </c>
      <c r="O16" s="12">
        <v>3</v>
      </c>
      <c r="P16" s="11" t="s">
        <v>39</v>
      </c>
      <c r="Q16" s="12">
        <v>10</v>
      </c>
      <c r="R16" s="11" t="s">
        <v>39</v>
      </c>
      <c r="S16" s="12">
        <v>10</v>
      </c>
      <c r="T16" s="11" t="s">
        <v>50</v>
      </c>
      <c r="U16" s="12">
        <v>10</v>
      </c>
      <c r="V16" s="11" t="s">
        <v>25</v>
      </c>
      <c r="W16" s="12" t="s">
        <v>25</v>
      </c>
      <c r="X16" s="18">
        <f t="shared" si="0"/>
        <v>63</v>
      </c>
      <c r="Y16" s="30">
        <v>8</v>
      </c>
      <c r="AA16" s="22">
        <f t="shared" si="2"/>
        <v>10</v>
      </c>
      <c r="AB16" s="22">
        <f t="shared" si="1"/>
        <v>10</v>
      </c>
      <c r="AC16" s="22">
        <f t="shared" si="3"/>
        <v>10</v>
      </c>
      <c r="AD16" s="22">
        <f t="shared" si="4"/>
        <v>10</v>
      </c>
      <c r="AE16" s="22">
        <f t="shared" si="5"/>
        <v>10</v>
      </c>
      <c r="AF16" s="22">
        <f t="shared" si="6"/>
        <v>3</v>
      </c>
      <c r="AG16" s="22">
        <f t="shared" si="7"/>
        <v>10</v>
      </c>
      <c r="AH16" s="22">
        <f t="shared" si="8"/>
        <v>10</v>
      </c>
      <c r="AI16" s="22">
        <f t="shared" si="9"/>
        <v>10</v>
      </c>
      <c r="AJ16" s="22" t="str">
        <f t="shared" si="10"/>
        <v>    -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6"/>
    </row>
    <row r="17" spans="1:73" ht="12.75" hidden="1">
      <c r="A17" s="11"/>
      <c r="B17" s="27"/>
      <c r="C17" s="24"/>
      <c r="D17" s="11" t="s">
        <v>25</v>
      </c>
      <c r="E17" s="12" t="s">
        <v>25</v>
      </c>
      <c r="F17" s="11" t="s">
        <v>25</v>
      </c>
      <c r="G17" s="12" t="s">
        <v>25</v>
      </c>
      <c r="H17" s="11" t="s">
        <v>25</v>
      </c>
      <c r="I17" s="13" t="s">
        <v>25</v>
      </c>
      <c r="J17" s="11" t="s">
        <v>25</v>
      </c>
      <c r="K17" s="12" t="s">
        <v>25</v>
      </c>
      <c r="L17" s="11" t="s">
        <v>25</v>
      </c>
      <c r="M17" s="12" t="s">
        <v>25</v>
      </c>
      <c r="N17" s="11" t="s">
        <v>25</v>
      </c>
      <c r="O17" s="12" t="s">
        <v>25</v>
      </c>
      <c r="P17" s="11" t="s">
        <v>25</v>
      </c>
      <c r="Q17" s="12" t="s">
        <v>25</v>
      </c>
      <c r="R17" s="11" t="s">
        <v>25</v>
      </c>
      <c r="S17" s="12" t="s">
        <v>25</v>
      </c>
      <c r="T17" s="11" t="s">
        <v>25</v>
      </c>
      <c r="U17" s="12" t="s">
        <v>25</v>
      </c>
      <c r="V17" s="11" t="s">
        <v>25</v>
      </c>
      <c r="W17" s="12" t="s">
        <v>25</v>
      </c>
      <c r="X17" s="18">
        <f t="shared" si="0"/>
        <v>0</v>
      </c>
      <c r="Y17" s="30">
        <v>9</v>
      </c>
      <c r="AA17" s="22" t="str">
        <f>IF(ISBLANK(E17)=FALSE,E17,"")</f>
        <v>    -</v>
      </c>
      <c r="AB17" s="22" t="str">
        <f>IF(ISBLANK(G17)=FALSE,G17,"")</f>
        <v>    -</v>
      </c>
      <c r="AC17" s="22" t="str">
        <f>IF(ISBLANK(I17)=FALSE,I17,"")</f>
        <v>    -</v>
      </c>
      <c r="AD17" s="22" t="str">
        <f>IF(ISBLANK(K17)=FALSE,K17,"")</f>
        <v>    -</v>
      </c>
      <c r="AE17" s="22" t="str">
        <f>IF(ISBLANK(M17)=FALSE,M17,"")</f>
        <v>    -</v>
      </c>
      <c r="AF17" s="22" t="str">
        <f>IF(ISBLANK(O17)=FALSE,O17,"")</f>
        <v>    -</v>
      </c>
      <c r="AG17" s="22" t="str">
        <f>IF(ISBLANK(Q17)=FALSE,Q17,"")</f>
        <v>    -</v>
      </c>
      <c r="AH17" s="22" t="str">
        <f>IF(ISBLANK(S17)=FALSE,S17,"")</f>
        <v>    -</v>
      </c>
      <c r="AI17" s="22" t="str">
        <f>IF(ISBLANK(U17)=FALSE,U17,"")</f>
        <v>    -</v>
      </c>
      <c r="AJ17" s="22" t="str">
        <f>IF(ISBLANK(W17)=FALSE,W17,"")</f>
        <v>    -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6"/>
    </row>
    <row r="18" spans="1:73" ht="12.75" hidden="1">
      <c r="A18" s="11"/>
      <c r="B18" s="27"/>
      <c r="C18" s="24"/>
      <c r="D18" s="11" t="s">
        <v>25</v>
      </c>
      <c r="E18" s="12" t="s">
        <v>25</v>
      </c>
      <c r="F18" s="11" t="s">
        <v>25</v>
      </c>
      <c r="G18" s="12" t="s">
        <v>25</v>
      </c>
      <c r="H18" s="11" t="s">
        <v>25</v>
      </c>
      <c r="I18" s="13" t="s">
        <v>25</v>
      </c>
      <c r="J18" s="11" t="s">
        <v>25</v>
      </c>
      <c r="K18" s="12" t="s">
        <v>25</v>
      </c>
      <c r="L18" s="11" t="s">
        <v>25</v>
      </c>
      <c r="M18" s="12" t="s">
        <v>25</v>
      </c>
      <c r="N18" s="11" t="s">
        <v>25</v>
      </c>
      <c r="O18" s="12" t="s">
        <v>25</v>
      </c>
      <c r="P18" s="11" t="s">
        <v>25</v>
      </c>
      <c r="Q18" s="12" t="s">
        <v>25</v>
      </c>
      <c r="R18" s="11" t="s">
        <v>25</v>
      </c>
      <c r="S18" s="12" t="s">
        <v>25</v>
      </c>
      <c r="T18" s="11" t="s">
        <v>25</v>
      </c>
      <c r="U18" s="12" t="s">
        <v>25</v>
      </c>
      <c r="V18" s="11" t="s">
        <v>25</v>
      </c>
      <c r="W18" s="12" t="s">
        <v>25</v>
      </c>
      <c r="X18" s="18">
        <f t="shared" si="0"/>
        <v>0</v>
      </c>
      <c r="Y18" s="30">
        <v>10</v>
      </c>
      <c r="AA18" s="22" t="str">
        <f>IF(ISBLANK(E18)=FALSE,E18,"")</f>
        <v>    -</v>
      </c>
      <c r="AB18" s="22" t="str">
        <f>IF(ISBLANK(G18)=FALSE,G18,"")</f>
        <v>    -</v>
      </c>
      <c r="AC18" s="22" t="str">
        <f>IF(ISBLANK(I18)=FALSE,I18,"")</f>
        <v>    -</v>
      </c>
      <c r="AD18" s="22" t="str">
        <f>IF(ISBLANK(K18)=FALSE,K18,"")</f>
        <v>    -</v>
      </c>
      <c r="AE18" s="22" t="str">
        <f>IF(ISBLANK(M18)=FALSE,M18,"")</f>
        <v>    -</v>
      </c>
      <c r="AF18" s="22" t="str">
        <f>IF(ISBLANK(O18)=FALSE,O18,"")</f>
        <v>    -</v>
      </c>
      <c r="AG18" s="22" t="str">
        <f>IF(ISBLANK(Q18)=FALSE,Q18,"")</f>
        <v>    -</v>
      </c>
      <c r="AH18" s="22" t="str">
        <f>IF(ISBLANK(S18)=FALSE,S18,"")</f>
        <v>    -</v>
      </c>
      <c r="AI18" s="22" t="str">
        <f>IF(ISBLANK(U18)=FALSE,U18,"")</f>
        <v>    -</v>
      </c>
      <c r="AJ18" s="22" t="str">
        <f>IF(ISBLANK(W18)=FALSE,W18,"")</f>
        <v>    -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6"/>
    </row>
    <row r="19" spans="1:73" ht="12.75" hidden="1">
      <c r="A19" s="11"/>
      <c r="B19" s="27"/>
      <c r="C19" s="24"/>
      <c r="D19" s="11" t="s">
        <v>25</v>
      </c>
      <c r="E19" s="12" t="s">
        <v>25</v>
      </c>
      <c r="F19" s="11" t="s">
        <v>25</v>
      </c>
      <c r="G19" s="12" t="s">
        <v>25</v>
      </c>
      <c r="H19" s="11" t="s">
        <v>25</v>
      </c>
      <c r="I19" s="13" t="s">
        <v>25</v>
      </c>
      <c r="J19" s="11" t="s">
        <v>25</v>
      </c>
      <c r="K19" s="12" t="s">
        <v>25</v>
      </c>
      <c r="L19" s="11" t="s">
        <v>25</v>
      </c>
      <c r="M19" s="12" t="s">
        <v>25</v>
      </c>
      <c r="N19" s="11" t="s">
        <v>25</v>
      </c>
      <c r="O19" s="12" t="s">
        <v>25</v>
      </c>
      <c r="P19" s="11" t="s">
        <v>25</v>
      </c>
      <c r="Q19" s="12" t="s">
        <v>25</v>
      </c>
      <c r="R19" s="11" t="s">
        <v>25</v>
      </c>
      <c r="S19" s="12" t="s">
        <v>25</v>
      </c>
      <c r="T19" s="11" t="s">
        <v>25</v>
      </c>
      <c r="U19" s="12" t="s">
        <v>25</v>
      </c>
      <c r="V19" s="11" t="s">
        <v>25</v>
      </c>
      <c r="W19" s="12" t="s">
        <v>25</v>
      </c>
      <c r="X19" s="18">
        <f t="shared" si="0"/>
        <v>0</v>
      </c>
      <c r="Y19" s="30">
        <v>11</v>
      </c>
      <c r="AA19" s="22" t="str">
        <f t="shared" si="2"/>
        <v>    -</v>
      </c>
      <c r="AB19" s="22" t="str">
        <f t="shared" si="1"/>
        <v>    -</v>
      </c>
      <c r="AC19" s="22" t="str">
        <f t="shared" si="3"/>
        <v>    -</v>
      </c>
      <c r="AD19" s="22" t="str">
        <f t="shared" si="4"/>
        <v>    -</v>
      </c>
      <c r="AE19" s="22" t="str">
        <f t="shared" si="5"/>
        <v>    -</v>
      </c>
      <c r="AF19" s="22" t="str">
        <f t="shared" si="6"/>
        <v>    -</v>
      </c>
      <c r="AG19" s="22" t="str">
        <f t="shared" si="7"/>
        <v>    -</v>
      </c>
      <c r="AH19" s="22" t="str">
        <f t="shared" si="8"/>
        <v>    -</v>
      </c>
      <c r="AI19" s="22" t="str">
        <f t="shared" si="9"/>
        <v>    -</v>
      </c>
      <c r="AJ19" s="22" t="str">
        <f t="shared" si="10"/>
        <v>    -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6"/>
    </row>
    <row r="20" spans="1:73" ht="12.75" hidden="1">
      <c r="A20" s="11"/>
      <c r="B20" s="27"/>
      <c r="C20" s="24"/>
      <c r="D20" s="11" t="s">
        <v>25</v>
      </c>
      <c r="E20" s="12" t="s">
        <v>25</v>
      </c>
      <c r="F20" s="11" t="s">
        <v>25</v>
      </c>
      <c r="G20" s="12" t="s">
        <v>25</v>
      </c>
      <c r="H20" s="11" t="s">
        <v>25</v>
      </c>
      <c r="I20" s="13" t="s">
        <v>25</v>
      </c>
      <c r="J20" s="11" t="s">
        <v>25</v>
      </c>
      <c r="K20" s="12" t="s">
        <v>25</v>
      </c>
      <c r="L20" s="11" t="s">
        <v>25</v>
      </c>
      <c r="M20" s="12" t="s">
        <v>25</v>
      </c>
      <c r="N20" s="11" t="s">
        <v>25</v>
      </c>
      <c r="O20" s="12" t="s">
        <v>25</v>
      </c>
      <c r="P20" s="11" t="s">
        <v>25</v>
      </c>
      <c r="Q20" s="12" t="s">
        <v>25</v>
      </c>
      <c r="R20" s="11" t="s">
        <v>25</v>
      </c>
      <c r="S20" s="12" t="s">
        <v>25</v>
      </c>
      <c r="T20" s="11" t="s">
        <v>25</v>
      </c>
      <c r="U20" s="12" t="s">
        <v>25</v>
      </c>
      <c r="V20" s="11" t="s">
        <v>25</v>
      </c>
      <c r="W20" s="12" t="s">
        <v>25</v>
      </c>
      <c r="X20" s="18">
        <f t="shared" si="0"/>
        <v>0</v>
      </c>
      <c r="Y20" s="30">
        <v>12</v>
      </c>
      <c r="AA20" s="22" t="str">
        <f t="shared" si="2"/>
        <v>    -</v>
      </c>
      <c r="AB20" s="22" t="str">
        <f t="shared" si="1"/>
        <v>    -</v>
      </c>
      <c r="AC20" s="22" t="str">
        <f t="shared" si="3"/>
        <v>    -</v>
      </c>
      <c r="AD20" s="22" t="str">
        <f t="shared" si="4"/>
        <v>    -</v>
      </c>
      <c r="AE20" s="22" t="str">
        <f t="shared" si="5"/>
        <v>    -</v>
      </c>
      <c r="AF20" s="22" t="str">
        <f t="shared" si="6"/>
        <v>    -</v>
      </c>
      <c r="AG20" s="22" t="str">
        <f t="shared" si="7"/>
        <v>    -</v>
      </c>
      <c r="AH20" s="22" t="str">
        <f t="shared" si="8"/>
        <v>    -</v>
      </c>
      <c r="AI20" s="22" t="str">
        <f t="shared" si="9"/>
        <v>    -</v>
      </c>
      <c r="AJ20" s="22" t="str">
        <f t="shared" si="10"/>
        <v>    -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6"/>
    </row>
    <row r="21" spans="1:73" ht="12.75" hidden="1">
      <c r="A21" s="11"/>
      <c r="B21" s="27"/>
      <c r="C21" s="24"/>
      <c r="D21" s="11" t="s">
        <v>25</v>
      </c>
      <c r="E21" s="12" t="s">
        <v>25</v>
      </c>
      <c r="F21" s="11" t="s">
        <v>25</v>
      </c>
      <c r="G21" s="12" t="s">
        <v>25</v>
      </c>
      <c r="H21" s="11" t="s">
        <v>25</v>
      </c>
      <c r="I21" s="13" t="s">
        <v>25</v>
      </c>
      <c r="J21" s="11" t="s">
        <v>25</v>
      </c>
      <c r="K21" s="12" t="s">
        <v>25</v>
      </c>
      <c r="L21" s="11" t="s">
        <v>25</v>
      </c>
      <c r="M21" s="12" t="s">
        <v>25</v>
      </c>
      <c r="N21" s="11" t="s">
        <v>25</v>
      </c>
      <c r="O21" s="12" t="s">
        <v>25</v>
      </c>
      <c r="P21" s="11" t="s">
        <v>25</v>
      </c>
      <c r="Q21" s="12" t="s">
        <v>25</v>
      </c>
      <c r="R21" s="11" t="s">
        <v>25</v>
      </c>
      <c r="S21" s="12" t="s">
        <v>25</v>
      </c>
      <c r="T21" s="11" t="s">
        <v>25</v>
      </c>
      <c r="U21" s="12" t="s">
        <v>25</v>
      </c>
      <c r="V21" s="11" t="s">
        <v>25</v>
      </c>
      <c r="W21" s="12" t="s">
        <v>25</v>
      </c>
      <c r="X21" s="18">
        <f t="shared" si="0"/>
        <v>0</v>
      </c>
      <c r="Y21" s="30">
        <v>13</v>
      </c>
      <c r="AA21" s="22" t="str">
        <f t="shared" si="2"/>
        <v>    -</v>
      </c>
      <c r="AB21" s="22" t="str">
        <f t="shared" si="1"/>
        <v>    -</v>
      </c>
      <c r="AC21" s="22" t="str">
        <f t="shared" si="3"/>
        <v>    -</v>
      </c>
      <c r="AD21" s="22" t="str">
        <f t="shared" si="4"/>
        <v>    -</v>
      </c>
      <c r="AE21" s="22" t="str">
        <f t="shared" si="5"/>
        <v>    -</v>
      </c>
      <c r="AF21" s="22" t="str">
        <f t="shared" si="6"/>
        <v>    -</v>
      </c>
      <c r="AG21" s="22" t="str">
        <f t="shared" si="7"/>
        <v>    -</v>
      </c>
      <c r="AH21" s="22" t="str">
        <f t="shared" si="8"/>
        <v>    -</v>
      </c>
      <c r="AI21" s="22" t="str">
        <f t="shared" si="9"/>
        <v>    -</v>
      </c>
      <c r="AJ21" s="22" t="str">
        <f t="shared" si="10"/>
        <v>    -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6"/>
    </row>
    <row r="22" spans="1:73" ht="12.75" hidden="1">
      <c r="A22" s="11"/>
      <c r="B22" s="27"/>
      <c r="C22" s="24"/>
      <c r="D22" s="11" t="s">
        <v>25</v>
      </c>
      <c r="E22" s="12" t="s">
        <v>25</v>
      </c>
      <c r="F22" s="11" t="s">
        <v>25</v>
      </c>
      <c r="G22" s="12" t="s">
        <v>25</v>
      </c>
      <c r="H22" s="11" t="s">
        <v>25</v>
      </c>
      <c r="I22" s="13" t="s">
        <v>25</v>
      </c>
      <c r="J22" s="11" t="s">
        <v>25</v>
      </c>
      <c r="K22" s="12" t="s">
        <v>25</v>
      </c>
      <c r="L22" s="11" t="s">
        <v>25</v>
      </c>
      <c r="M22" s="12" t="s">
        <v>25</v>
      </c>
      <c r="N22" s="11" t="s">
        <v>25</v>
      </c>
      <c r="O22" s="12" t="s">
        <v>25</v>
      </c>
      <c r="P22" s="11" t="s">
        <v>25</v>
      </c>
      <c r="Q22" s="12" t="s">
        <v>25</v>
      </c>
      <c r="R22" s="11" t="s">
        <v>25</v>
      </c>
      <c r="S22" s="12" t="s">
        <v>25</v>
      </c>
      <c r="T22" s="11" t="s">
        <v>25</v>
      </c>
      <c r="U22" s="12" t="s">
        <v>25</v>
      </c>
      <c r="V22" s="11" t="s">
        <v>25</v>
      </c>
      <c r="W22" s="12" t="s">
        <v>25</v>
      </c>
      <c r="X22" s="18">
        <f t="shared" si="0"/>
        <v>0</v>
      </c>
      <c r="Y22" s="30">
        <v>14</v>
      </c>
      <c r="AA22" s="22" t="str">
        <f t="shared" si="2"/>
        <v>    -</v>
      </c>
      <c r="AB22" s="22" t="str">
        <f t="shared" si="1"/>
        <v>    -</v>
      </c>
      <c r="AC22" s="22" t="str">
        <f t="shared" si="3"/>
        <v>    -</v>
      </c>
      <c r="AD22" s="22" t="str">
        <f t="shared" si="4"/>
        <v>    -</v>
      </c>
      <c r="AE22" s="22" t="str">
        <f t="shared" si="5"/>
        <v>    -</v>
      </c>
      <c r="AF22" s="22" t="str">
        <f t="shared" si="6"/>
        <v>    -</v>
      </c>
      <c r="AG22" s="22" t="str">
        <f t="shared" si="7"/>
        <v>    -</v>
      </c>
      <c r="AH22" s="22" t="str">
        <f t="shared" si="8"/>
        <v>    -</v>
      </c>
      <c r="AI22" s="22" t="str">
        <f t="shared" si="9"/>
        <v>    -</v>
      </c>
      <c r="AJ22" s="22" t="str">
        <f t="shared" si="10"/>
        <v>    -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6"/>
    </row>
    <row r="23" spans="1:73" ht="12.75" hidden="1">
      <c r="A23" s="11"/>
      <c r="B23" s="27"/>
      <c r="C23" s="24"/>
      <c r="D23" s="11" t="s">
        <v>25</v>
      </c>
      <c r="E23" s="12" t="s">
        <v>25</v>
      </c>
      <c r="F23" s="11" t="s">
        <v>25</v>
      </c>
      <c r="G23" s="12" t="s">
        <v>25</v>
      </c>
      <c r="H23" s="11" t="s">
        <v>25</v>
      </c>
      <c r="I23" s="13" t="s">
        <v>25</v>
      </c>
      <c r="J23" s="11" t="s">
        <v>25</v>
      </c>
      <c r="K23" s="12" t="s">
        <v>25</v>
      </c>
      <c r="L23" s="11" t="s">
        <v>25</v>
      </c>
      <c r="M23" s="12" t="s">
        <v>25</v>
      </c>
      <c r="N23" s="11" t="s">
        <v>25</v>
      </c>
      <c r="O23" s="12" t="s">
        <v>25</v>
      </c>
      <c r="P23" s="11" t="s">
        <v>25</v>
      </c>
      <c r="Q23" s="12" t="s">
        <v>25</v>
      </c>
      <c r="R23" s="11" t="s">
        <v>25</v>
      </c>
      <c r="S23" s="12" t="s">
        <v>25</v>
      </c>
      <c r="T23" s="11" t="s">
        <v>25</v>
      </c>
      <c r="U23" s="12" t="s">
        <v>25</v>
      </c>
      <c r="V23" s="11" t="s">
        <v>25</v>
      </c>
      <c r="W23" s="12" t="s">
        <v>25</v>
      </c>
      <c r="X23" s="18">
        <f t="shared" si="0"/>
        <v>0</v>
      </c>
      <c r="Y23" s="30">
        <v>15</v>
      </c>
      <c r="AA23" s="22" t="str">
        <f t="shared" si="2"/>
        <v>    -</v>
      </c>
      <c r="AB23" s="22" t="str">
        <f t="shared" si="1"/>
        <v>    -</v>
      </c>
      <c r="AC23" s="22" t="str">
        <f t="shared" si="3"/>
        <v>    -</v>
      </c>
      <c r="AD23" s="22" t="str">
        <f t="shared" si="4"/>
        <v>    -</v>
      </c>
      <c r="AE23" s="22" t="str">
        <f t="shared" si="5"/>
        <v>    -</v>
      </c>
      <c r="AF23" s="22" t="str">
        <f t="shared" si="6"/>
        <v>    -</v>
      </c>
      <c r="AG23" s="22" t="str">
        <f t="shared" si="7"/>
        <v>    -</v>
      </c>
      <c r="AH23" s="22" t="str">
        <f t="shared" si="8"/>
        <v>    -</v>
      </c>
      <c r="AI23" s="22" t="str">
        <f t="shared" si="9"/>
        <v>    -</v>
      </c>
      <c r="AJ23" s="22" t="str">
        <f t="shared" si="10"/>
        <v>    -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6"/>
    </row>
    <row r="24" spans="1:73" ht="12.75" hidden="1">
      <c r="A24" s="11"/>
      <c r="B24" s="27"/>
      <c r="C24" s="24"/>
      <c r="D24" s="11" t="s">
        <v>25</v>
      </c>
      <c r="E24" s="12" t="s">
        <v>25</v>
      </c>
      <c r="F24" s="11" t="s">
        <v>25</v>
      </c>
      <c r="G24" s="12" t="s">
        <v>25</v>
      </c>
      <c r="H24" s="11" t="s">
        <v>25</v>
      </c>
      <c r="I24" s="13" t="s">
        <v>25</v>
      </c>
      <c r="J24" s="11" t="s">
        <v>25</v>
      </c>
      <c r="K24" s="12" t="s">
        <v>25</v>
      </c>
      <c r="L24" s="11" t="s">
        <v>25</v>
      </c>
      <c r="M24" s="12" t="s">
        <v>25</v>
      </c>
      <c r="N24" s="11" t="s">
        <v>25</v>
      </c>
      <c r="O24" s="12" t="s">
        <v>25</v>
      </c>
      <c r="P24" s="11" t="s">
        <v>25</v>
      </c>
      <c r="Q24" s="12" t="s">
        <v>25</v>
      </c>
      <c r="R24" s="11" t="s">
        <v>25</v>
      </c>
      <c r="S24" s="12" t="s">
        <v>25</v>
      </c>
      <c r="T24" s="11" t="s">
        <v>25</v>
      </c>
      <c r="U24" s="12" t="s">
        <v>25</v>
      </c>
      <c r="V24" s="11" t="s">
        <v>25</v>
      </c>
      <c r="W24" s="12" t="s">
        <v>25</v>
      </c>
      <c r="X24" s="18">
        <f t="shared" si="0"/>
        <v>0</v>
      </c>
      <c r="Y24" s="30">
        <v>16</v>
      </c>
      <c r="AA24" s="22" t="str">
        <f t="shared" si="2"/>
        <v>    -</v>
      </c>
      <c r="AB24" s="22" t="str">
        <f t="shared" si="1"/>
        <v>    -</v>
      </c>
      <c r="AC24" s="22" t="str">
        <f t="shared" si="3"/>
        <v>    -</v>
      </c>
      <c r="AD24" s="22" t="str">
        <f t="shared" si="4"/>
        <v>    -</v>
      </c>
      <c r="AE24" s="22" t="str">
        <f t="shared" si="5"/>
        <v>    -</v>
      </c>
      <c r="AF24" s="22" t="str">
        <f t="shared" si="6"/>
        <v>    -</v>
      </c>
      <c r="AG24" s="22" t="str">
        <f t="shared" si="7"/>
        <v>    -</v>
      </c>
      <c r="AH24" s="22" t="str">
        <f t="shared" si="8"/>
        <v>    -</v>
      </c>
      <c r="AI24" s="22" t="str">
        <f t="shared" si="9"/>
        <v>    -</v>
      </c>
      <c r="AJ24" s="22" t="str">
        <f t="shared" si="10"/>
        <v>    -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6"/>
    </row>
    <row r="25" spans="1:73" ht="12.75">
      <c r="A25" s="11" t="s">
        <v>57</v>
      </c>
      <c r="B25" s="27" t="s">
        <v>35</v>
      </c>
      <c r="C25" s="24"/>
      <c r="D25" s="11" t="s">
        <v>39</v>
      </c>
      <c r="E25" s="12">
        <v>10</v>
      </c>
      <c r="F25" s="11" t="s">
        <v>39</v>
      </c>
      <c r="G25" s="12">
        <v>10</v>
      </c>
      <c r="H25" s="11" t="s">
        <v>39</v>
      </c>
      <c r="I25" s="13">
        <v>10</v>
      </c>
      <c r="J25" s="11" t="s">
        <v>39</v>
      </c>
      <c r="K25" s="12">
        <v>10</v>
      </c>
      <c r="L25" s="11" t="s">
        <v>39</v>
      </c>
      <c r="M25" s="12">
        <v>10</v>
      </c>
      <c r="N25" s="11" t="s">
        <v>39</v>
      </c>
      <c r="O25" s="12">
        <v>10</v>
      </c>
      <c r="P25" s="11" t="s">
        <v>39</v>
      </c>
      <c r="Q25" s="12">
        <v>10</v>
      </c>
      <c r="R25" s="11" t="s">
        <v>39</v>
      </c>
      <c r="S25" s="12">
        <v>10</v>
      </c>
      <c r="T25" s="11" t="s">
        <v>39</v>
      </c>
      <c r="U25" s="12">
        <v>10</v>
      </c>
      <c r="V25" s="11" t="s">
        <v>25</v>
      </c>
      <c r="W25" s="12" t="s">
        <v>25</v>
      </c>
      <c r="X25" s="18">
        <f t="shared" si="0"/>
        <v>70</v>
      </c>
      <c r="Y25" s="30">
        <v>9</v>
      </c>
      <c r="AA25" s="22">
        <f>IF(ISBLANK(E25)=FALSE,E25,"")</f>
        <v>10</v>
      </c>
      <c r="AB25" s="22">
        <f>IF(ISBLANK(G25)=FALSE,G25,"")</f>
        <v>10</v>
      </c>
      <c r="AC25" s="22">
        <f>IF(ISBLANK(I25)=FALSE,I25,"")</f>
        <v>10</v>
      </c>
      <c r="AD25" s="22">
        <f>IF(ISBLANK(K25)=FALSE,K25,"")</f>
        <v>10</v>
      </c>
      <c r="AE25" s="22">
        <f>IF(ISBLANK(M25)=FALSE,M25,"")</f>
        <v>10</v>
      </c>
      <c r="AF25" s="22">
        <f>IF(ISBLANK(O25)=FALSE,O25,"")</f>
        <v>10</v>
      </c>
      <c r="AG25" s="22">
        <f>IF(ISBLANK(Q25)=FALSE,Q25,"")</f>
        <v>10</v>
      </c>
      <c r="AH25" s="22">
        <f>IF(ISBLANK(S25)=FALSE,S25,"")</f>
        <v>10</v>
      </c>
      <c r="AI25" s="22">
        <f>IF(ISBLANK(U25)=FALSE,U25,"")</f>
        <v>10</v>
      </c>
      <c r="AJ25" s="22" t="str">
        <f>IF(ISBLANK(W25)=FALSE,W25,"")</f>
        <v>    -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6"/>
    </row>
    <row r="26" spans="1:73" ht="13.5" thickBot="1">
      <c r="A26" s="14"/>
      <c r="B26" s="28"/>
      <c r="C26" s="25"/>
      <c r="D26" s="14"/>
      <c r="E26" s="15"/>
      <c r="F26" s="14"/>
      <c r="G26" s="15"/>
      <c r="H26" s="14"/>
      <c r="I26" s="16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9"/>
      <c r="Y26" s="31"/>
      <c r="AA26" s="22">
        <f t="shared" si="2"/>
      </c>
      <c r="AB26" s="22">
        <f t="shared" si="1"/>
      </c>
      <c r="AC26" s="22">
        <f t="shared" si="3"/>
      </c>
      <c r="AD26" s="22">
        <f t="shared" si="4"/>
      </c>
      <c r="AE26" s="22">
        <f t="shared" si="5"/>
      </c>
      <c r="AF26" s="22">
        <f t="shared" si="6"/>
      </c>
      <c r="AG26" s="22">
        <f t="shared" si="7"/>
      </c>
      <c r="AH26" s="22">
        <f t="shared" si="8"/>
      </c>
      <c r="AI26" s="22">
        <f t="shared" si="9"/>
      </c>
      <c r="AJ26" s="22">
        <f t="shared" si="10"/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6"/>
    </row>
    <row r="28" spans="1:25" ht="12.75">
      <c r="A28" s="34" t="s">
        <v>47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2.75">
      <c r="A29" s="36">
        <v>40889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3.5" thickBot="1">
      <c r="A30" s="35" t="s">
        <v>54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39" ht="13.5" thickBot="1">
      <c r="A31" s="3" t="s">
        <v>20</v>
      </c>
      <c r="B31" s="5" t="s">
        <v>21</v>
      </c>
      <c r="C31" s="4" t="s">
        <v>22</v>
      </c>
      <c r="D31" s="3" t="s">
        <v>0</v>
      </c>
      <c r="E31" s="4" t="s">
        <v>19</v>
      </c>
      <c r="F31" s="3" t="s">
        <v>1</v>
      </c>
      <c r="G31" s="4" t="s">
        <v>10</v>
      </c>
      <c r="H31" s="3" t="s">
        <v>2</v>
      </c>
      <c r="I31" s="4" t="s">
        <v>11</v>
      </c>
      <c r="J31" s="3" t="s">
        <v>3</v>
      </c>
      <c r="K31" s="4" t="s">
        <v>12</v>
      </c>
      <c r="L31" s="3" t="s">
        <v>4</v>
      </c>
      <c r="M31" s="4" t="s">
        <v>13</v>
      </c>
      <c r="N31" s="3" t="s">
        <v>5</v>
      </c>
      <c r="O31" s="4" t="s">
        <v>14</v>
      </c>
      <c r="P31" s="3" t="s">
        <v>6</v>
      </c>
      <c r="Q31" s="4" t="s">
        <v>15</v>
      </c>
      <c r="R31" s="3" t="s">
        <v>7</v>
      </c>
      <c r="S31" s="4" t="s">
        <v>16</v>
      </c>
      <c r="T31" s="3" t="s">
        <v>8</v>
      </c>
      <c r="U31" s="4" t="s">
        <v>17</v>
      </c>
      <c r="V31" s="3" t="s">
        <v>9</v>
      </c>
      <c r="W31" s="4" t="s">
        <v>18</v>
      </c>
      <c r="X31" s="20" t="s">
        <v>24</v>
      </c>
      <c r="Y31" s="21" t="s">
        <v>23</v>
      </c>
      <c r="Z31" s="1"/>
      <c r="AA31" s="2" t="s">
        <v>19</v>
      </c>
      <c r="AB31" s="2" t="s">
        <v>10</v>
      </c>
      <c r="AC31" s="2" t="s">
        <v>11</v>
      </c>
      <c r="AD31" s="2" t="s">
        <v>12</v>
      </c>
      <c r="AE31" s="2" t="s">
        <v>13</v>
      </c>
      <c r="AF31" s="2" t="s">
        <v>14</v>
      </c>
      <c r="AG31" s="2" t="s">
        <v>15</v>
      </c>
      <c r="AH31" s="2" t="s">
        <v>16</v>
      </c>
      <c r="AI31" s="2" t="s">
        <v>17</v>
      </c>
      <c r="AJ31" s="2" t="s">
        <v>18</v>
      </c>
      <c r="AK31" s="2"/>
      <c r="AL31" s="2"/>
      <c r="AM31" s="2"/>
    </row>
    <row r="32" spans="1:39" ht="12.75">
      <c r="A32" s="8" t="s">
        <v>45</v>
      </c>
      <c r="B32" s="26" t="s">
        <v>44</v>
      </c>
      <c r="C32" s="23"/>
      <c r="D32" s="11" t="s">
        <v>25</v>
      </c>
      <c r="E32" s="12" t="s">
        <v>25</v>
      </c>
      <c r="F32" s="11" t="s">
        <v>25</v>
      </c>
      <c r="G32" s="12" t="s">
        <v>25</v>
      </c>
      <c r="H32" s="8">
        <v>1</v>
      </c>
      <c r="I32" s="10">
        <v>1</v>
      </c>
      <c r="J32" s="8">
        <v>1</v>
      </c>
      <c r="K32" s="9">
        <v>1</v>
      </c>
      <c r="L32" s="8" t="s">
        <v>39</v>
      </c>
      <c r="M32" s="9">
        <v>5</v>
      </c>
      <c r="N32" s="8">
        <v>1</v>
      </c>
      <c r="O32" s="9">
        <v>1</v>
      </c>
      <c r="P32" s="8">
        <v>1</v>
      </c>
      <c r="Q32" s="9">
        <v>1</v>
      </c>
      <c r="R32" s="8">
        <v>1</v>
      </c>
      <c r="S32" s="9">
        <v>1</v>
      </c>
      <c r="T32" s="8" t="s">
        <v>25</v>
      </c>
      <c r="U32" s="9" t="s">
        <v>25</v>
      </c>
      <c r="V32" s="8" t="s">
        <v>25</v>
      </c>
      <c r="W32" s="9" t="s">
        <v>25</v>
      </c>
      <c r="X32" s="17">
        <f>SUM(AA32:AJ32)-(IF(COUNT(AA32:AJ32)&gt;=4,LARGE(AA32:AJ32,1),0)+IF(COUNT(AA32:AJ32)&gt;=7,LARGE(AA32:AJ32,2),0)+IF(COUNT(AA32:AJ32)&gt;=11,LARGE(AA32:AJ32,3),0))</f>
        <v>5</v>
      </c>
      <c r="Y32" s="29">
        <v>1</v>
      </c>
      <c r="AA32" s="22" t="str">
        <f>IF(ISBLANK(E32)=FALSE,E32,"")</f>
        <v>    -</v>
      </c>
      <c r="AB32" s="22" t="str">
        <f>IF(ISBLANK(G32)=FALSE,G32,"")</f>
        <v>    -</v>
      </c>
      <c r="AC32" s="22">
        <f>IF(ISBLANK(I32)=FALSE,I32,"")</f>
        <v>1</v>
      </c>
      <c r="AD32" s="22">
        <f>IF(ISBLANK(K32)=FALSE,K32,"")</f>
        <v>1</v>
      </c>
      <c r="AE32" s="22">
        <f>IF(ISBLANK(M32)=FALSE,M32,"")</f>
        <v>5</v>
      </c>
      <c r="AF32" s="22">
        <f>IF(ISBLANK(O32)=FALSE,O32,"")</f>
        <v>1</v>
      </c>
      <c r="AG32" s="22">
        <f>IF(ISBLANK(Q32)=FALSE,Q32,"")</f>
        <v>1</v>
      </c>
      <c r="AH32" s="22">
        <f>IF(ISBLANK(S32)=FALSE,S32,"")</f>
        <v>1</v>
      </c>
      <c r="AI32" s="22" t="str">
        <f>IF(ISBLANK(U32)=FALSE,U32,"")</f>
        <v>    -</v>
      </c>
      <c r="AJ32" s="22" t="str">
        <f>IF(ISBLANK(W32)=FALSE,W32,"")</f>
        <v>    -</v>
      </c>
      <c r="AK32" s="7"/>
      <c r="AL32" s="7"/>
      <c r="AM32" s="7"/>
    </row>
    <row r="33" spans="1:39" ht="12.75">
      <c r="A33" s="11" t="s">
        <v>43</v>
      </c>
      <c r="B33" s="27" t="s">
        <v>42</v>
      </c>
      <c r="C33" s="24"/>
      <c r="D33" s="11" t="s">
        <v>25</v>
      </c>
      <c r="E33" s="12" t="s">
        <v>25</v>
      </c>
      <c r="F33" s="11" t="s">
        <v>25</v>
      </c>
      <c r="G33" s="12" t="s">
        <v>25</v>
      </c>
      <c r="H33" s="11">
        <v>2</v>
      </c>
      <c r="I33" s="13">
        <v>2</v>
      </c>
      <c r="J33" s="11">
        <v>2</v>
      </c>
      <c r="K33" s="12">
        <v>2</v>
      </c>
      <c r="L33" s="11">
        <v>1</v>
      </c>
      <c r="M33" s="12">
        <v>1</v>
      </c>
      <c r="N33" s="11" t="s">
        <v>39</v>
      </c>
      <c r="O33" s="12">
        <v>4</v>
      </c>
      <c r="P33" s="11">
        <v>2</v>
      </c>
      <c r="Q33" s="12">
        <v>2</v>
      </c>
      <c r="R33" s="11">
        <v>2</v>
      </c>
      <c r="S33" s="12">
        <v>2</v>
      </c>
      <c r="T33" s="11" t="s">
        <v>25</v>
      </c>
      <c r="U33" s="12" t="s">
        <v>25</v>
      </c>
      <c r="V33" s="11" t="s">
        <v>25</v>
      </c>
      <c r="W33" s="12" t="s">
        <v>25</v>
      </c>
      <c r="X33" s="18">
        <f>SUM(AA33:AJ33)-(IF(COUNT(AA33:AJ33)&gt;=4,LARGE(AA33:AJ33,1),0)+IF(COUNT(AA33:AJ33)&gt;=7,LARGE(AA33:AJ33,2),0)+IF(COUNT(AA33:AJ33)&gt;=11,LARGE(AA33:AJ33,3),0))</f>
        <v>9</v>
      </c>
      <c r="Y33" s="30">
        <v>2</v>
      </c>
      <c r="AA33" s="22" t="str">
        <f>IF(ISBLANK(E33)=FALSE,E33,"")</f>
        <v>    -</v>
      </c>
      <c r="AB33" s="22" t="str">
        <f>IF(ISBLANK(G33)=FALSE,G33,"")</f>
        <v>    -</v>
      </c>
      <c r="AC33" s="22">
        <f>IF(ISBLANK(I33)=FALSE,I33,"")</f>
        <v>2</v>
      </c>
      <c r="AD33" s="22">
        <f>IF(ISBLANK(K33)=FALSE,K33,"")</f>
        <v>2</v>
      </c>
      <c r="AE33" s="22">
        <f>IF(ISBLANK(M33)=FALSE,M33,"")</f>
        <v>1</v>
      </c>
      <c r="AF33" s="22">
        <f>IF(ISBLANK(O33)=FALSE,O33,"")</f>
        <v>4</v>
      </c>
      <c r="AG33" s="22">
        <f>IF(ISBLANK(Q33)=FALSE,Q33,"")</f>
        <v>2</v>
      </c>
      <c r="AH33" s="22">
        <f>IF(ISBLANK(S33)=FALSE,S33,"")</f>
        <v>2</v>
      </c>
      <c r="AI33" s="22" t="str">
        <f>IF(ISBLANK(U33)=FALSE,U33,"")</f>
        <v>    -</v>
      </c>
      <c r="AJ33" s="22" t="str">
        <f>IF(ISBLANK(W33)=FALSE,W33,"")</f>
        <v>    -</v>
      </c>
      <c r="AK33" s="7"/>
      <c r="AL33" s="7"/>
      <c r="AM33" s="7"/>
    </row>
    <row r="34" spans="1:39" ht="12.75">
      <c r="A34" s="11" t="s">
        <v>58</v>
      </c>
      <c r="B34" s="27" t="s">
        <v>46</v>
      </c>
      <c r="C34" s="24"/>
      <c r="D34" s="11" t="s">
        <v>25</v>
      </c>
      <c r="E34" s="12" t="s">
        <v>25</v>
      </c>
      <c r="F34" s="11" t="s">
        <v>25</v>
      </c>
      <c r="G34" s="12" t="s">
        <v>25</v>
      </c>
      <c r="H34" s="11" t="s">
        <v>39</v>
      </c>
      <c r="I34" s="13">
        <v>4</v>
      </c>
      <c r="J34" s="11" t="s">
        <v>39</v>
      </c>
      <c r="K34" s="12">
        <v>4</v>
      </c>
      <c r="L34" s="11" t="s">
        <v>39</v>
      </c>
      <c r="M34" s="12">
        <v>4</v>
      </c>
      <c r="N34" s="11">
        <v>2</v>
      </c>
      <c r="O34" s="12">
        <v>2</v>
      </c>
      <c r="P34" s="11" t="s">
        <v>50</v>
      </c>
      <c r="Q34" s="12">
        <v>4</v>
      </c>
      <c r="R34" s="11">
        <v>3</v>
      </c>
      <c r="S34" s="12">
        <v>3</v>
      </c>
      <c r="T34" s="11" t="s">
        <v>25</v>
      </c>
      <c r="U34" s="12" t="s">
        <v>25</v>
      </c>
      <c r="V34" s="11" t="s">
        <v>25</v>
      </c>
      <c r="W34" s="12" t="s">
        <v>25</v>
      </c>
      <c r="X34" s="18">
        <f>SUM(AA34:AJ34)-(IF(COUNT(AA34:AJ34)&gt;=4,LARGE(AA34:AJ34,1),0)+IF(COUNT(AA34:AJ34)&gt;=7,LARGE(AA34:AJ34,2),0)+IF(COUNT(AA34:AJ34)&gt;=11,LARGE(AA34:AJ34,3),0))</f>
        <v>17</v>
      </c>
      <c r="Y34" s="30">
        <v>3</v>
      </c>
      <c r="AA34" s="22" t="str">
        <f>IF(ISBLANK(E34)=FALSE,E34,"")</f>
        <v>    -</v>
      </c>
      <c r="AB34" s="22" t="str">
        <f>IF(ISBLANK(G34)=FALSE,G34,"")</f>
        <v>    -</v>
      </c>
      <c r="AC34" s="22">
        <f>IF(ISBLANK(I34)=FALSE,I34,"")</f>
        <v>4</v>
      </c>
      <c r="AD34" s="22">
        <f>IF(ISBLANK(K34)=FALSE,K34,"")</f>
        <v>4</v>
      </c>
      <c r="AE34" s="22">
        <f>IF(ISBLANK(M34)=FALSE,M34,"")</f>
        <v>4</v>
      </c>
      <c r="AF34" s="22">
        <f>IF(ISBLANK(O34)=FALSE,O34,"")</f>
        <v>2</v>
      </c>
      <c r="AG34" s="22">
        <f>IF(ISBLANK(Q34)=FALSE,Q34,"")</f>
        <v>4</v>
      </c>
      <c r="AH34" s="22">
        <f>IF(ISBLANK(S34)=FALSE,S34,"")</f>
        <v>3</v>
      </c>
      <c r="AI34" s="22" t="str">
        <f>IF(ISBLANK(U34)=FALSE,U34,"")</f>
        <v>    -</v>
      </c>
      <c r="AJ34" s="22" t="str">
        <f>IF(ISBLANK(W34)=FALSE,W34,"")</f>
        <v>    -</v>
      </c>
      <c r="AK34" s="7"/>
      <c r="AL34" s="7"/>
      <c r="AM34" s="7"/>
    </row>
  </sheetData>
  <sheetProtection/>
  <mergeCells count="8">
    <mergeCell ref="A5:AI5"/>
    <mergeCell ref="A6:AI6"/>
    <mergeCell ref="A28:Y28"/>
    <mergeCell ref="A29:Y29"/>
    <mergeCell ref="A30:Y30"/>
    <mergeCell ref="A2:AI2"/>
    <mergeCell ref="A3:AI3"/>
    <mergeCell ref="A4:AI4"/>
  </mergeCells>
  <printOptions horizontalCentered="1"/>
  <pageMargins left="0.6299212598425197" right="0.6299212598425197" top="0.984251968503937" bottom="0.5905511811023623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Luís Leal de Faria</dc:creator>
  <cp:keywords/>
  <dc:description/>
  <cp:lastModifiedBy>deustaquio</cp:lastModifiedBy>
  <cp:lastPrinted>2011-02-12T16:35:46Z</cp:lastPrinted>
  <dcterms:created xsi:type="dcterms:W3CDTF">2004-03-22T23:17:32Z</dcterms:created>
  <dcterms:modified xsi:type="dcterms:W3CDTF">2011-02-15T15:13:42Z</dcterms:modified>
  <cp:category/>
  <cp:version/>
  <cp:contentType/>
  <cp:contentStatus/>
</cp:coreProperties>
</file>