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506" windowWidth="6120" windowHeight="6345" activeTab="0"/>
  </bookViews>
  <sheets>
    <sheet name="Brasileiro Classe A" sheetId="1" r:id="rId1"/>
  </sheets>
  <definedNames>
    <definedName name="_xlnm._FilterDatabase" localSheetId="0" hidden="1">'Brasileiro Classe A'!$D$2:$D$31</definedName>
    <definedName name="_xlnm.Print_Area" localSheetId="0">'Brasileiro Classe A'!$A$1:$AE$31</definedName>
  </definedNames>
  <calcPr fullCalcOnLoad="1"/>
</workbook>
</file>

<file path=xl/sharedStrings.xml><?xml version="1.0" encoding="utf-8"?>
<sst xmlns="http://schemas.openxmlformats.org/spreadsheetml/2006/main" count="96" uniqueCount="62">
  <si>
    <t>BRA</t>
  </si>
  <si>
    <t>CLUBE</t>
  </si>
  <si>
    <t>Barco</t>
  </si>
  <si>
    <t>TOTAL</t>
  </si>
  <si>
    <t>COL.</t>
  </si>
  <si>
    <t>PONTOS</t>
  </si>
  <si>
    <t>C/1 DESC</t>
  </si>
  <si>
    <t>REG 1</t>
  </si>
  <si>
    <t>REG 2</t>
  </si>
  <si>
    <t>REG 3</t>
  </si>
  <si>
    <t>REG 4</t>
  </si>
  <si>
    <t>REG 5</t>
  </si>
  <si>
    <t>REG 6</t>
  </si>
  <si>
    <t>REG 7</t>
  </si>
  <si>
    <t>S/ DESC</t>
  </si>
  <si>
    <t>TRIPULAÇÃO</t>
  </si>
  <si>
    <t>Total de Inscritos:</t>
  </si>
  <si>
    <t>Clinio de Freitas</t>
  </si>
  <si>
    <t>Roger Wright</t>
  </si>
  <si>
    <t>Reg 8</t>
  </si>
  <si>
    <t>Reg 9</t>
  </si>
  <si>
    <t>Fernando Jacobina</t>
  </si>
  <si>
    <t>Claudia Swan (Cacau)</t>
  </si>
  <si>
    <t>Ellen</t>
  </si>
  <si>
    <t>Carolina</t>
  </si>
  <si>
    <t>Lucila</t>
  </si>
  <si>
    <t>Gualberto Naldi</t>
  </si>
  <si>
    <t>Eduardo Penido</t>
  </si>
  <si>
    <t>Pos</t>
  </si>
  <si>
    <t>6° CAMPEONATO BRASILEIRO CLASSE A</t>
  </si>
  <si>
    <t>06 à 08 DE MARÇO DE 2009</t>
  </si>
  <si>
    <t>Fabio Rudge</t>
  </si>
  <si>
    <t>Gabriel Borgstrom</t>
  </si>
  <si>
    <t>Veronica</t>
  </si>
  <si>
    <t>DNF</t>
  </si>
  <si>
    <t>DNC</t>
  </si>
  <si>
    <t>Alberto Kunath</t>
  </si>
  <si>
    <t>Michael Kunath</t>
  </si>
  <si>
    <t>Carlos Ledo</t>
  </si>
  <si>
    <t>Bizunga One</t>
  </si>
  <si>
    <t>Reg 1 = Lardada 14:30hs vento 10 nós 06/03/09</t>
  </si>
  <si>
    <t>Nimbus V</t>
  </si>
  <si>
    <t>Pega Brisa</t>
  </si>
  <si>
    <t>Tatiana</t>
  </si>
  <si>
    <t>Camila III</t>
  </si>
  <si>
    <t>Camila I</t>
  </si>
  <si>
    <t>RESULTADO PROVISÓRIO</t>
  </si>
  <si>
    <t>Reg 2 = Lardada 13:30hs vento 14 nós 07/03/09</t>
  </si>
  <si>
    <t>Reg 3 = Largada 14:30hs vento 12 nós</t>
  </si>
  <si>
    <t>Reg 4 = Largada 15:40hs vento 10 nós</t>
  </si>
  <si>
    <t>Hot Wheels</t>
  </si>
  <si>
    <t>RYC-RJ</t>
  </si>
  <si>
    <t>PCSF-RJ</t>
  </si>
  <si>
    <t>BVC-RJ</t>
  </si>
  <si>
    <t>ICRJ-RJ</t>
  </si>
  <si>
    <t>YCS-BA</t>
  </si>
  <si>
    <t>YCP-SP</t>
  </si>
  <si>
    <t>YCI-SP</t>
  </si>
  <si>
    <t>CCC-SP</t>
  </si>
  <si>
    <t>Reg 5 = Largada 12:10hs vento 08 nós 08/03/09</t>
  </si>
  <si>
    <t xml:space="preserve">Reg 6 = Largada 13:05hs vento 10 nós </t>
  </si>
  <si>
    <t>Reg 7 = Largada 14:15hs vento 12 nós</t>
  </si>
</sst>
</file>

<file path=xl/styles.xml><?xml version="1.0" encoding="utf-8"?>
<styleSheet xmlns="http://schemas.openxmlformats.org/spreadsheetml/2006/main">
  <numFmts count="2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R$&quot;#,##0;\-&quot;R$&quot;#,##0"/>
    <numFmt numFmtId="171" formatCode="&quot;R$&quot;#,##0;[Red]\-&quot;R$&quot;#,##0"/>
    <numFmt numFmtId="172" formatCode="&quot;R$&quot;#,##0.00;\-&quot;R$&quot;#,##0.00"/>
    <numFmt numFmtId="173" formatCode="&quot;R$&quot;#,##0.00;[Red]\-&quot;R$&quot;#,##0.00"/>
    <numFmt numFmtId="174" formatCode="_-&quot;R$&quot;* #,##0_-;\-&quot;R$&quot;* #,##0_-;_-&quot;R$&quot;* &quot;-&quot;_-;_-@_-"/>
    <numFmt numFmtId="175" formatCode="_-* #,##0_-;\-* #,##0_-;_-* &quot;-&quot;_-;_-@_-"/>
    <numFmt numFmtId="176" formatCode="_-&quot;R$&quot;* #,##0.00_-;\-&quot;R$&quot;* #,##0.00_-;_-&quot;R$&quot;* &quot;-&quot;??_-;_-@_-"/>
    <numFmt numFmtId="177" formatCode="_-* #,##0.00_-;\-* #,##0.00_-;_-* &quot;-&quot;??_-;_-@_-"/>
  </numFmts>
  <fonts count="41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textRotation="90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textRotation="90" wrapText="1"/>
    </xf>
    <xf numFmtId="0" fontId="3" fillId="0" borderId="1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0</xdr:row>
      <xdr:rowOff>19050</xdr:rowOff>
    </xdr:from>
    <xdr:to>
      <xdr:col>3</xdr:col>
      <xdr:colOff>133350</xdr:colOff>
      <xdr:row>6</xdr:row>
      <xdr:rowOff>123825</xdr:rowOff>
    </xdr:to>
    <xdr:pic>
      <xdr:nvPicPr>
        <xdr:cNvPr id="1" name="Picture 2" descr="C:\Meus documentos\Minhas imagens\Logos diversos\BV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9050"/>
          <a:ext cx="18954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114300</xdr:colOff>
      <xdr:row>0</xdr:row>
      <xdr:rowOff>0</xdr:rowOff>
    </xdr:from>
    <xdr:to>
      <xdr:col>30</xdr:col>
      <xdr:colOff>304800</xdr:colOff>
      <xdr:row>6</xdr:row>
      <xdr:rowOff>85725</xdr:rowOff>
    </xdr:to>
    <xdr:pic>
      <xdr:nvPicPr>
        <xdr:cNvPr id="2" name="Picture 3" descr="C:\Meus documentos\Minhas imagens\Logos diversos\Classe A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39125" y="0"/>
          <a:ext cx="7334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51"/>
  <sheetViews>
    <sheetView tabSelected="1" view="pageBreakPreview" zoomScaleSheetLayoutView="100" zoomScalePageLayoutView="0" workbookViewId="0" topLeftCell="A1">
      <selection activeCell="E31" sqref="E31"/>
    </sheetView>
  </sheetViews>
  <sheetFormatPr defaultColWidth="9.140625" defaultRowHeight="12.75"/>
  <cols>
    <col min="1" max="1" width="4.421875" style="5" customWidth="1"/>
    <col min="2" max="2" width="3.8515625" style="5" customWidth="1"/>
    <col min="3" max="3" width="21.140625" style="5" customWidth="1"/>
    <col min="4" max="4" width="11.00390625" style="5" customWidth="1"/>
    <col min="5" max="5" width="14.140625" style="5" customWidth="1"/>
    <col min="6" max="6" width="4.421875" style="12" customWidth="1"/>
    <col min="7" max="7" width="3.421875" style="12" customWidth="1"/>
    <col min="8" max="8" width="4.28125" style="6" customWidth="1"/>
    <col min="9" max="9" width="3.7109375" style="12" customWidth="1"/>
    <col min="10" max="10" width="4.28125" style="6" customWidth="1"/>
    <col min="11" max="11" width="3.421875" style="12" customWidth="1"/>
    <col min="12" max="12" width="4.140625" style="6" customWidth="1"/>
    <col min="13" max="13" width="3.421875" style="12" customWidth="1"/>
    <col min="14" max="14" width="3.8515625" style="6" customWidth="1"/>
    <col min="15" max="15" width="3.421875" style="12" customWidth="1"/>
    <col min="16" max="16" width="3.421875" style="6" customWidth="1"/>
    <col min="17" max="17" width="3.421875" style="12" customWidth="1"/>
    <col min="18" max="18" width="3.421875" style="6" customWidth="1"/>
    <col min="19" max="19" width="3.421875" style="12" customWidth="1"/>
    <col min="20" max="20" width="3.421875" style="6" customWidth="1"/>
    <col min="21" max="21" width="3.421875" style="12" customWidth="1"/>
    <col min="22" max="22" width="3.421875" style="6" customWidth="1"/>
    <col min="23" max="23" width="3.421875" style="12" customWidth="1"/>
    <col min="24" max="24" width="1.421875" style="6" customWidth="1"/>
    <col min="25" max="25" width="3.421875" style="12" hidden="1" customWidth="1"/>
    <col min="26" max="26" width="0.42578125" style="6" hidden="1" customWidth="1"/>
    <col min="27" max="27" width="3.421875" style="12" hidden="1" customWidth="1"/>
    <col min="28" max="28" width="3.421875" style="6" hidden="1" customWidth="1"/>
    <col min="29" max="29" width="3.421875" style="12" customWidth="1"/>
    <col min="30" max="31" width="4.7109375" style="6" customWidth="1"/>
    <col min="32" max="16384" width="9.140625" style="6" customWidth="1"/>
  </cols>
  <sheetData>
    <row r="1" ht="12.75"/>
    <row r="2" spans="6:31" ht="12.75">
      <c r="F2" s="26" t="s">
        <v>29</v>
      </c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</row>
    <row r="3" spans="6:31" ht="12.75">
      <c r="F3" s="26" t="s">
        <v>30</v>
      </c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</row>
    <row r="4" spans="3:31" ht="12.75">
      <c r="C4" s="7"/>
      <c r="F4" s="26" t="s">
        <v>46</v>
      </c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</row>
    <row r="5" ht="12.75"/>
    <row r="6" spans="5:6" ht="12.75">
      <c r="E6" s="5" t="s">
        <v>16</v>
      </c>
      <c r="F6" s="12">
        <v>11</v>
      </c>
    </row>
    <row r="7" spans="6:31" ht="12">
      <c r="F7" s="17"/>
      <c r="G7" s="18"/>
      <c r="H7" s="17"/>
      <c r="I7" s="18"/>
      <c r="J7" s="17"/>
      <c r="K7" s="18"/>
      <c r="L7" s="17"/>
      <c r="M7" s="18"/>
      <c r="N7" s="17"/>
      <c r="O7" s="18"/>
      <c r="P7" s="17"/>
      <c r="Q7" s="18"/>
      <c r="R7" s="17"/>
      <c r="S7" s="18"/>
      <c r="T7" s="17"/>
      <c r="U7" s="18"/>
      <c r="V7" s="17"/>
      <c r="W7" s="18"/>
      <c r="X7" s="17"/>
      <c r="Y7" s="18"/>
      <c r="Z7" s="17"/>
      <c r="AA7" s="18"/>
      <c r="AB7" s="17"/>
      <c r="AC7" s="18"/>
      <c r="AD7" s="5"/>
      <c r="AE7" s="5"/>
    </row>
    <row r="8" spans="1:31" ht="12.75">
      <c r="A8" s="21" t="s">
        <v>28</v>
      </c>
      <c r="B8" s="8" t="s">
        <v>0</v>
      </c>
      <c r="C8" s="8" t="s">
        <v>15</v>
      </c>
      <c r="D8" s="9" t="s">
        <v>1</v>
      </c>
      <c r="E8" s="8" t="s">
        <v>2</v>
      </c>
      <c r="F8" s="23" t="s">
        <v>7</v>
      </c>
      <c r="G8" s="24"/>
      <c r="H8" s="9" t="s">
        <v>8</v>
      </c>
      <c r="I8" s="3"/>
      <c r="J8" s="9" t="s">
        <v>9</v>
      </c>
      <c r="K8" s="3"/>
      <c r="L8" s="9" t="s">
        <v>10</v>
      </c>
      <c r="M8" s="3"/>
      <c r="N8" s="9" t="s">
        <v>11</v>
      </c>
      <c r="O8" s="3"/>
      <c r="P8" s="9" t="s">
        <v>12</v>
      </c>
      <c r="Q8" s="3"/>
      <c r="R8" s="9" t="s">
        <v>13</v>
      </c>
      <c r="S8" s="3"/>
      <c r="T8" s="9" t="s">
        <v>19</v>
      </c>
      <c r="U8" s="3"/>
      <c r="V8" s="9" t="s">
        <v>20</v>
      </c>
      <c r="W8" s="3"/>
      <c r="X8" s="9"/>
      <c r="Y8" s="3"/>
      <c r="Z8" s="25"/>
      <c r="AA8" s="25"/>
      <c r="AB8" s="9"/>
      <c r="AC8" s="3"/>
      <c r="AD8" s="25" t="s">
        <v>3</v>
      </c>
      <c r="AE8" s="25"/>
    </row>
    <row r="9" spans="1:31" ht="45.75" customHeight="1">
      <c r="A9" s="22"/>
      <c r="B9" s="4"/>
      <c r="C9" s="3"/>
      <c r="D9" s="3"/>
      <c r="E9" s="4"/>
      <c r="F9" s="10" t="s">
        <v>4</v>
      </c>
      <c r="G9" s="13" t="s">
        <v>5</v>
      </c>
      <c r="H9" s="10" t="s">
        <v>4</v>
      </c>
      <c r="I9" s="13" t="s">
        <v>5</v>
      </c>
      <c r="J9" s="10" t="s">
        <v>4</v>
      </c>
      <c r="K9" s="13" t="s">
        <v>5</v>
      </c>
      <c r="L9" s="10" t="s">
        <v>4</v>
      </c>
      <c r="M9" s="13" t="s">
        <v>5</v>
      </c>
      <c r="N9" s="10" t="s">
        <v>4</v>
      </c>
      <c r="O9" s="13" t="s">
        <v>5</v>
      </c>
      <c r="P9" s="10" t="s">
        <v>4</v>
      </c>
      <c r="Q9" s="13" t="s">
        <v>5</v>
      </c>
      <c r="R9" s="10" t="s">
        <v>4</v>
      </c>
      <c r="S9" s="13" t="s">
        <v>5</v>
      </c>
      <c r="T9" s="10" t="s">
        <v>4</v>
      </c>
      <c r="U9" s="13" t="s">
        <v>5</v>
      </c>
      <c r="V9" s="10" t="s">
        <v>4</v>
      </c>
      <c r="W9" s="13" t="s">
        <v>5</v>
      </c>
      <c r="X9" s="10"/>
      <c r="Y9" s="13"/>
      <c r="Z9" s="10"/>
      <c r="AA9" s="11"/>
      <c r="AB9" s="10"/>
      <c r="AC9" s="13"/>
      <c r="AD9" s="10" t="s">
        <v>14</v>
      </c>
      <c r="AE9" s="11" t="s">
        <v>6</v>
      </c>
    </row>
    <row r="10" spans="1:31" ht="12.75">
      <c r="A10" s="22">
        <v>1</v>
      </c>
      <c r="B10" s="4">
        <v>5</v>
      </c>
      <c r="C10" s="3" t="s">
        <v>17</v>
      </c>
      <c r="D10" s="4" t="s">
        <v>51</v>
      </c>
      <c r="E10" s="14" t="s">
        <v>44</v>
      </c>
      <c r="F10" s="19">
        <v>2</v>
      </c>
      <c r="G10" s="4">
        <f aca="true" t="shared" si="0" ref="G10:G23">IF(F10="dnf",$F$6+1,IF(F10="dnc",$F$6+1,IF(F10="ocs",$F$6+1,IF(F10="dns",$F$6+1,IF(F10="raf",$F$6+1,IF(F10="dsq",$F$6+1,F10))))))</f>
        <v>2</v>
      </c>
      <c r="H10" s="20">
        <v>1</v>
      </c>
      <c r="I10" s="4">
        <f aca="true" t="shared" si="1" ref="I10:I23">IF(H10="dnf",$F$6+1,IF(H10="dnc",$F$6+1,IF(H10="ocs",$F$6+1,IF(H10="dns",$F$6+1,IF(H10="raf",$F$6+1,IF(H10="dsq",$F$6+1,H10))))))</f>
        <v>1</v>
      </c>
      <c r="J10" s="20">
        <v>1</v>
      </c>
      <c r="K10" s="4">
        <f aca="true" t="shared" si="2" ref="K10:K23">IF(J10="dnf",$F$6+1,IF(J10="dnc",$F$6+1,IF(J10="ocs",$F$6+1,IF(J10="dns",$F$6+1,IF(J10="raf",$F$6+1,IF(J10="dsq",$F$6+1,J10))))))</f>
        <v>1</v>
      </c>
      <c r="L10" s="20">
        <v>1</v>
      </c>
      <c r="M10" s="4">
        <f aca="true" t="shared" si="3" ref="M10:M23">IF(L10="dnf",$F$6+1,IF(L10="dnc",$F$6+1,IF(L10="ocs",$F$6+1,IF(L10="dns",$F$6+1,IF(L10="raf",$F$6+1,IF(L10="dsq",$F$6+1,L10))))))</f>
        <v>1</v>
      </c>
      <c r="N10" s="20">
        <v>3</v>
      </c>
      <c r="O10" s="4">
        <f aca="true" t="shared" si="4" ref="O10:O23">IF(N10="dnf",$F$6+1,IF(N10="dnc",$F$6+1,IF(N10="ocs",$F$6+1,IF(N10="dns",$F$6+1,IF(N10="raf",$F$6+1,IF(N10="dsq",$F$6+1,N10))))))</f>
        <v>3</v>
      </c>
      <c r="P10" s="20">
        <v>1</v>
      </c>
      <c r="Q10" s="4">
        <f aca="true" t="shared" si="5" ref="Q10:Q23">IF(P10="dnf",$F$6+1,IF(P10="dnc",$F$6+1,IF(P10="ocs",$F$6+1,IF(P10="dns",$F$6+1,IF(P10="raf",$F$6+1,IF(P10="dsq",$F$6+1,P10))))))</f>
        <v>1</v>
      </c>
      <c r="R10" s="20">
        <v>2</v>
      </c>
      <c r="S10" s="4">
        <f aca="true" t="shared" si="6" ref="S10:S23">IF(R10="dnf",$F$6+1,IF(R10="dnc",$F$6+1,IF(R10="ocs",$F$6+1,IF(R10="dns",$F$6+1,IF(R10="raf",$F$6+1,IF(R10="dsq",$F$6+1,R10))))))</f>
        <v>2</v>
      </c>
      <c r="T10" s="20"/>
      <c r="U10" s="4">
        <f aca="true" t="shared" si="7" ref="U10:U23">IF(T10="dnf",$F$6+1,IF(T10="dnc",$F$6+1,IF(T10="ocs",$F$6+1,IF(T10="dns",$F$6+1,IF(T10="raf",$F$6+1,IF(T10="dsq",$F$6+1,T10))))))</f>
        <v>0</v>
      </c>
      <c r="V10" s="20"/>
      <c r="W10" s="4">
        <f aca="true" t="shared" si="8" ref="W10:W23">IF(V10="dnf",$F$6+1,IF(V10="dnc",$F$6+1,IF(V10="ocs",$F$6+1,IF(V10="dns",$F$6+1,IF(V10="raf",$F$6+1,IF(V10="dsq",$F$6+1,V10))))))</f>
        <v>0</v>
      </c>
      <c r="X10" s="4"/>
      <c r="Y10" s="4"/>
      <c r="Z10" s="1"/>
      <c r="AA10" s="4"/>
      <c r="AB10" s="4"/>
      <c r="AC10" s="4"/>
      <c r="AD10" s="1">
        <f aca="true" t="shared" si="9" ref="AD10:AD23">(G10+I10+K10+M10+O10+Q10+S10+U10+W10+Y10+AA10+AC10)</f>
        <v>11</v>
      </c>
      <c r="AE10" s="1">
        <f>AD10-LARGE((G10,I10,K10,M10,O10,Q10,S10,U10,W10,Y10,AA10,AC10),1)</f>
        <v>8</v>
      </c>
    </row>
    <row r="11" spans="1:31" ht="12.75">
      <c r="A11" s="22">
        <v>2</v>
      </c>
      <c r="B11" s="4">
        <v>19</v>
      </c>
      <c r="C11" s="3" t="s">
        <v>26</v>
      </c>
      <c r="D11" s="4" t="s">
        <v>52</v>
      </c>
      <c r="E11" s="14" t="s">
        <v>39</v>
      </c>
      <c r="F11" s="20" t="s">
        <v>35</v>
      </c>
      <c r="G11" s="4">
        <f t="shared" si="0"/>
        <v>12</v>
      </c>
      <c r="H11" s="20">
        <v>4</v>
      </c>
      <c r="I11" s="4">
        <f t="shared" si="1"/>
        <v>4</v>
      </c>
      <c r="J11" s="20">
        <v>2</v>
      </c>
      <c r="K11" s="4">
        <f t="shared" si="2"/>
        <v>2</v>
      </c>
      <c r="L11" s="20">
        <v>2</v>
      </c>
      <c r="M11" s="4">
        <f t="shared" si="3"/>
        <v>2</v>
      </c>
      <c r="N11" s="20">
        <v>2</v>
      </c>
      <c r="O11" s="4">
        <f t="shared" si="4"/>
        <v>2</v>
      </c>
      <c r="P11" s="4">
        <v>2</v>
      </c>
      <c r="Q11" s="4">
        <f t="shared" si="5"/>
        <v>2</v>
      </c>
      <c r="R11" s="20">
        <v>1</v>
      </c>
      <c r="S11" s="4">
        <f t="shared" si="6"/>
        <v>1</v>
      </c>
      <c r="T11" s="20"/>
      <c r="U11" s="4">
        <f t="shared" si="7"/>
        <v>0</v>
      </c>
      <c r="V11" s="20"/>
      <c r="W11" s="4">
        <f t="shared" si="8"/>
        <v>0</v>
      </c>
      <c r="X11" s="4"/>
      <c r="Y11" s="4"/>
      <c r="Z11" s="1"/>
      <c r="AA11" s="4"/>
      <c r="AB11" s="4"/>
      <c r="AC11" s="4"/>
      <c r="AD11" s="1">
        <f t="shared" si="9"/>
        <v>25</v>
      </c>
      <c r="AE11" s="1">
        <f>AD11-LARGE((G11,I11,K11,M11,O11,Q11,S11,U11,W11,Y11,AA11,AC11),1)</f>
        <v>13</v>
      </c>
    </row>
    <row r="12" spans="1:31" ht="12.75">
      <c r="A12" s="22">
        <v>3</v>
      </c>
      <c r="B12" s="4">
        <v>3</v>
      </c>
      <c r="C12" s="3" t="s">
        <v>22</v>
      </c>
      <c r="D12" s="4" t="s">
        <v>51</v>
      </c>
      <c r="E12" s="14" t="s">
        <v>23</v>
      </c>
      <c r="F12" s="4">
        <v>1</v>
      </c>
      <c r="G12" s="4">
        <f t="shared" si="0"/>
        <v>1</v>
      </c>
      <c r="H12" s="4">
        <v>3</v>
      </c>
      <c r="I12" s="4">
        <f t="shared" si="1"/>
        <v>3</v>
      </c>
      <c r="J12" s="4">
        <v>3</v>
      </c>
      <c r="K12" s="4">
        <f t="shared" si="2"/>
        <v>3</v>
      </c>
      <c r="L12" s="4">
        <v>4</v>
      </c>
      <c r="M12" s="4">
        <f t="shared" si="3"/>
        <v>4</v>
      </c>
      <c r="N12" s="4">
        <v>9</v>
      </c>
      <c r="O12" s="4">
        <f t="shared" si="4"/>
        <v>9</v>
      </c>
      <c r="P12" s="20">
        <v>5</v>
      </c>
      <c r="Q12" s="4">
        <f t="shared" si="5"/>
        <v>5</v>
      </c>
      <c r="R12" s="20">
        <v>3</v>
      </c>
      <c r="S12" s="4">
        <f t="shared" si="6"/>
        <v>3</v>
      </c>
      <c r="T12" s="20"/>
      <c r="U12" s="4">
        <f t="shared" si="7"/>
        <v>0</v>
      </c>
      <c r="V12" s="20"/>
      <c r="W12" s="4">
        <f t="shared" si="8"/>
        <v>0</v>
      </c>
      <c r="X12" s="4"/>
      <c r="Y12" s="4"/>
      <c r="Z12" s="1"/>
      <c r="AA12" s="1"/>
      <c r="AB12" s="4"/>
      <c r="AC12" s="4"/>
      <c r="AD12" s="1">
        <f t="shared" si="9"/>
        <v>28</v>
      </c>
      <c r="AE12" s="1">
        <f>AD12-LARGE((G12,I12,K12,M12,O12,Q12,S12,U12,W12,Y12,AA12,AC12),1)</f>
        <v>19</v>
      </c>
    </row>
    <row r="13" spans="1:31" ht="12.75">
      <c r="A13" s="22">
        <v>4</v>
      </c>
      <c r="B13" s="4">
        <v>6</v>
      </c>
      <c r="C13" s="3" t="s">
        <v>18</v>
      </c>
      <c r="D13" s="4" t="s">
        <v>53</v>
      </c>
      <c r="E13" s="14" t="s">
        <v>25</v>
      </c>
      <c r="F13" s="20" t="s">
        <v>34</v>
      </c>
      <c r="G13" s="4">
        <f t="shared" si="0"/>
        <v>12</v>
      </c>
      <c r="H13" s="20">
        <v>2</v>
      </c>
      <c r="I13" s="4">
        <f t="shared" si="1"/>
        <v>2</v>
      </c>
      <c r="J13" s="20">
        <v>4</v>
      </c>
      <c r="K13" s="4">
        <f t="shared" si="2"/>
        <v>4</v>
      </c>
      <c r="L13" s="20">
        <v>3</v>
      </c>
      <c r="M13" s="4">
        <f t="shared" si="3"/>
        <v>3</v>
      </c>
      <c r="N13" s="20">
        <v>1</v>
      </c>
      <c r="O13" s="4">
        <f t="shared" si="4"/>
        <v>1</v>
      </c>
      <c r="P13" s="4">
        <v>3</v>
      </c>
      <c r="Q13" s="4">
        <f t="shared" si="5"/>
        <v>3</v>
      </c>
      <c r="R13" s="20" t="s">
        <v>35</v>
      </c>
      <c r="S13" s="4">
        <f t="shared" si="6"/>
        <v>12</v>
      </c>
      <c r="T13" s="2"/>
      <c r="U13" s="4">
        <f t="shared" si="7"/>
        <v>0</v>
      </c>
      <c r="V13" s="2"/>
      <c r="W13" s="4">
        <f t="shared" si="8"/>
        <v>0</v>
      </c>
      <c r="X13" s="4"/>
      <c r="Y13" s="4"/>
      <c r="Z13" s="1"/>
      <c r="AA13" s="4"/>
      <c r="AB13" s="4"/>
      <c r="AC13" s="4"/>
      <c r="AD13" s="1">
        <f t="shared" si="9"/>
        <v>37</v>
      </c>
      <c r="AE13" s="1">
        <f>AD13-LARGE((G13,I13,K13,M13,O13,Q13,S13,U13,W13,Y13,AA13,AC13),1)</f>
        <v>25</v>
      </c>
    </row>
    <row r="14" spans="1:31" ht="12.75">
      <c r="A14" s="22">
        <v>5</v>
      </c>
      <c r="B14" s="4">
        <v>9</v>
      </c>
      <c r="C14" s="3" t="s">
        <v>27</v>
      </c>
      <c r="D14" s="4" t="s">
        <v>54</v>
      </c>
      <c r="E14" s="14" t="s">
        <v>33</v>
      </c>
      <c r="F14" s="20" t="s">
        <v>34</v>
      </c>
      <c r="G14" s="4">
        <f t="shared" si="0"/>
        <v>12</v>
      </c>
      <c r="H14" s="20">
        <v>6</v>
      </c>
      <c r="I14" s="4">
        <f t="shared" si="1"/>
        <v>6</v>
      </c>
      <c r="J14" s="20">
        <v>5</v>
      </c>
      <c r="K14" s="4">
        <f t="shared" si="2"/>
        <v>5</v>
      </c>
      <c r="L14" s="20">
        <v>5</v>
      </c>
      <c r="M14" s="4">
        <f t="shared" si="3"/>
        <v>5</v>
      </c>
      <c r="N14" s="20">
        <v>4</v>
      </c>
      <c r="O14" s="4">
        <f t="shared" si="4"/>
        <v>4</v>
      </c>
      <c r="P14" s="20">
        <v>6</v>
      </c>
      <c r="Q14" s="4">
        <f t="shared" si="5"/>
        <v>6</v>
      </c>
      <c r="R14" s="20">
        <v>4</v>
      </c>
      <c r="S14" s="4">
        <f t="shared" si="6"/>
        <v>4</v>
      </c>
      <c r="T14" s="2"/>
      <c r="U14" s="4">
        <f t="shared" si="7"/>
        <v>0</v>
      </c>
      <c r="V14" s="2"/>
      <c r="W14" s="4">
        <f t="shared" si="8"/>
        <v>0</v>
      </c>
      <c r="X14" s="4"/>
      <c r="Y14" s="4"/>
      <c r="Z14" s="1"/>
      <c r="AA14" s="4"/>
      <c r="AB14" s="4"/>
      <c r="AC14" s="4"/>
      <c r="AD14" s="1">
        <f t="shared" si="9"/>
        <v>42</v>
      </c>
      <c r="AE14" s="1">
        <f>AD14-LARGE((G14,I14,K14,M14,O14,Q14,S14,U14,W14,Y14,AA14,AC14),1)</f>
        <v>30</v>
      </c>
    </row>
    <row r="15" spans="1:31" ht="12.75">
      <c r="A15" s="22">
        <v>6</v>
      </c>
      <c r="B15" s="4">
        <v>7</v>
      </c>
      <c r="C15" s="3" t="s">
        <v>21</v>
      </c>
      <c r="D15" s="4" t="s">
        <v>53</v>
      </c>
      <c r="E15" s="14" t="s">
        <v>50</v>
      </c>
      <c r="F15" s="20">
        <v>4</v>
      </c>
      <c r="G15" s="4">
        <f t="shared" si="0"/>
        <v>4</v>
      </c>
      <c r="H15" s="20">
        <v>5</v>
      </c>
      <c r="I15" s="4">
        <f t="shared" si="1"/>
        <v>5</v>
      </c>
      <c r="J15" s="20">
        <v>7</v>
      </c>
      <c r="K15" s="4">
        <f t="shared" si="2"/>
        <v>7</v>
      </c>
      <c r="L15" s="20">
        <v>6</v>
      </c>
      <c r="M15" s="4">
        <f t="shared" si="3"/>
        <v>6</v>
      </c>
      <c r="N15" s="20">
        <v>7</v>
      </c>
      <c r="O15" s="4">
        <f t="shared" si="4"/>
        <v>7</v>
      </c>
      <c r="P15" s="4">
        <v>9</v>
      </c>
      <c r="Q15" s="4">
        <f t="shared" si="5"/>
        <v>9</v>
      </c>
      <c r="R15" s="20">
        <v>8</v>
      </c>
      <c r="S15" s="4">
        <f t="shared" si="6"/>
        <v>8</v>
      </c>
      <c r="T15" s="20"/>
      <c r="U15" s="4">
        <f t="shared" si="7"/>
        <v>0</v>
      </c>
      <c r="V15" s="20"/>
      <c r="W15" s="4">
        <f t="shared" si="8"/>
        <v>0</v>
      </c>
      <c r="X15" s="4"/>
      <c r="Y15" s="4"/>
      <c r="Z15" s="1"/>
      <c r="AA15" s="4"/>
      <c r="AB15" s="4"/>
      <c r="AC15" s="4"/>
      <c r="AD15" s="1">
        <f t="shared" si="9"/>
        <v>46</v>
      </c>
      <c r="AE15" s="1">
        <f>AD15-LARGE((G15,I15,K15,M15,O15,Q15,S15,U15,W15,Y15,AA15,AC15),1)</f>
        <v>37</v>
      </c>
    </row>
    <row r="16" spans="1:31" ht="12.75">
      <c r="A16" s="22">
        <v>7</v>
      </c>
      <c r="B16" s="4">
        <v>14</v>
      </c>
      <c r="C16" s="3" t="s">
        <v>36</v>
      </c>
      <c r="D16" s="4" t="s">
        <v>56</v>
      </c>
      <c r="E16" s="14" t="s">
        <v>41</v>
      </c>
      <c r="F16" s="20" t="s">
        <v>35</v>
      </c>
      <c r="G16" s="4">
        <f t="shared" si="0"/>
        <v>12</v>
      </c>
      <c r="H16" s="20">
        <v>8</v>
      </c>
      <c r="I16" s="4">
        <f t="shared" si="1"/>
        <v>8</v>
      </c>
      <c r="J16" s="20">
        <v>6</v>
      </c>
      <c r="K16" s="4">
        <f t="shared" si="2"/>
        <v>6</v>
      </c>
      <c r="L16" s="20">
        <v>7</v>
      </c>
      <c r="M16" s="4">
        <f t="shared" si="3"/>
        <v>7</v>
      </c>
      <c r="N16" s="20">
        <v>5</v>
      </c>
      <c r="O16" s="4">
        <f t="shared" si="4"/>
        <v>5</v>
      </c>
      <c r="P16" s="20">
        <v>7</v>
      </c>
      <c r="Q16" s="4">
        <f t="shared" si="5"/>
        <v>7</v>
      </c>
      <c r="R16" s="20">
        <v>6</v>
      </c>
      <c r="S16" s="4">
        <f t="shared" si="6"/>
        <v>6</v>
      </c>
      <c r="T16" s="20"/>
      <c r="U16" s="4">
        <f t="shared" si="7"/>
        <v>0</v>
      </c>
      <c r="V16" s="20"/>
      <c r="W16" s="4">
        <f t="shared" si="8"/>
        <v>0</v>
      </c>
      <c r="X16" s="4"/>
      <c r="Y16" s="4"/>
      <c r="Z16" s="1"/>
      <c r="AA16" s="4"/>
      <c r="AB16" s="4"/>
      <c r="AC16" s="4"/>
      <c r="AD16" s="1">
        <f t="shared" si="9"/>
        <v>51</v>
      </c>
      <c r="AE16" s="1">
        <f>AD16-LARGE((G16,I16,K16,M16,O16,Q16,S16,U16,W16,Y16,AA16,AC16),1)</f>
        <v>39</v>
      </c>
    </row>
    <row r="17" spans="1:31" ht="12.75">
      <c r="A17" s="20">
        <v>8</v>
      </c>
      <c r="B17" s="4">
        <v>4</v>
      </c>
      <c r="C17" s="3" t="s">
        <v>32</v>
      </c>
      <c r="D17" s="4" t="s">
        <v>57</v>
      </c>
      <c r="E17" s="14" t="s">
        <v>45</v>
      </c>
      <c r="F17" s="20">
        <v>3</v>
      </c>
      <c r="G17" s="4">
        <f t="shared" si="0"/>
        <v>3</v>
      </c>
      <c r="H17" s="4" t="s">
        <v>35</v>
      </c>
      <c r="I17" s="4">
        <f t="shared" si="1"/>
        <v>12</v>
      </c>
      <c r="J17" s="4" t="s">
        <v>35</v>
      </c>
      <c r="K17" s="4">
        <f t="shared" si="2"/>
        <v>12</v>
      </c>
      <c r="L17" s="4" t="s">
        <v>35</v>
      </c>
      <c r="M17" s="4">
        <f t="shared" si="3"/>
        <v>12</v>
      </c>
      <c r="N17" s="4">
        <v>6</v>
      </c>
      <c r="O17" s="4">
        <f t="shared" si="4"/>
        <v>6</v>
      </c>
      <c r="P17" s="20">
        <v>4</v>
      </c>
      <c r="Q17" s="4">
        <f t="shared" si="5"/>
        <v>4</v>
      </c>
      <c r="R17" s="20">
        <v>5</v>
      </c>
      <c r="S17" s="4">
        <f t="shared" si="6"/>
        <v>5</v>
      </c>
      <c r="T17" s="20"/>
      <c r="U17" s="4">
        <f t="shared" si="7"/>
        <v>0</v>
      </c>
      <c r="V17" s="20"/>
      <c r="W17" s="4">
        <f t="shared" si="8"/>
        <v>0</v>
      </c>
      <c r="X17" s="4"/>
      <c r="Y17" s="4"/>
      <c r="Z17" s="1"/>
      <c r="AA17" s="4"/>
      <c r="AB17" s="4"/>
      <c r="AC17" s="4"/>
      <c r="AD17" s="1">
        <f t="shared" si="9"/>
        <v>54</v>
      </c>
      <c r="AE17" s="1">
        <f>AD17-LARGE((G17,I17,K17,M17,O17,Q17,S17,U17,W17,Y17,AA17,AC17),1)</f>
        <v>42</v>
      </c>
    </row>
    <row r="18" spans="1:31" ht="12.75">
      <c r="A18" s="20">
        <v>9</v>
      </c>
      <c r="B18" s="4">
        <v>17</v>
      </c>
      <c r="C18" s="3" t="s">
        <v>38</v>
      </c>
      <c r="D18" s="4" t="s">
        <v>55</v>
      </c>
      <c r="E18" s="14" t="s">
        <v>43</v>
      </c>
      <c r="F18" s="20">
        <v>5</v>
      </c>
      <c r="G18" s="4">
        <f t="shared" si="0"/>
        <v>5</v>
      </c>
      <c r="H18" s="20">
        <v>7</v>
      </c>
      <c r="I18" s="4">
        <f t="shared" si="1"/>
        <v>7</v>
      </c>
      <c r="J18" s="20">
        <v>9</v>
      </c>
      <c r="K18" s="4">
        <f t="shared" si="2"/>
        <v>9</v>
      </c>
      <c r="L18" s="20" t="s">
        <v>34</v>
      </c>
      <c r="M18" s="4">
        <f t="shared" si="3"/>
        <v>12</v>
      </c>
      <c r="N18" s="20" t="s">
        <v>34</v>
      </c>
      <c r="O18" s="4">
        <f t="shared" si="4"/>
        <v>12</v>
      </c>
      <c r="P18" s="20">
        <v>8</v>
      </c>
      <c r="Q18" s="4">
        <f t="shared" si="5"/>
        <v>8</v>
      </c>
      <c r="R18" s="20">
        <v>7</v>
      </c>
      <c r="S18" s="4">
        <f t="shared" si="6"/>
        <v>7</v>
      </c>
      <c r="T18" s="20"/>
      <c r="U18" s="4">
        <f t="shared" si="7"/>
        <v>0</v>
      </c>
      <c r="V18" s="20"/>
      <c r="W18" s="4">
        <f t="shared" si="8"/>
        <v>0</v>
      </c>
      <c r="X18" s="4"/>
      <c r="Y18" s="4"/>
      <c r="Z18" s="1"/>
      <c r="AA18" s="4"/>
      <c r="AB18" s="4"/>
      <c r="AC18" s="4"/>
      <c r="AD18" s="1">
        <f t="shared" si="9"/>
        <v>60</v>
      </c>
      <c r="AE18" s="1">
        <f>AD18-LARGE((G18,I18,K18,M18,O18,Q18,S18,U18,W18,Y18,AA18,AC18),1)</f>
        <v>48</v>
      </c>
    </row>
    <row r="19" spans="1:31" ht="12.75">
      <c r="A19" s="20">
        <v>10</v>
      </c>
      <c r="B19" s="4">
        <v>15</v>
      </c>
      <c r="C19" s="3" t="s">
        <v>37</v>
      </c>
      <c r="D19" s="4" t="s">
        <v>58</v>
      </c>
      <c r="E19" s="14" t="s">
        <v>42</v>
      </c>
      <c r="F19" s="20" t="s">
        <v>35</v>
      </c>
      <c r="G19" s="4">
        <f t="shared" si="0"/>
        <v>12</v>
      </c>
      <c r="H19" s="4" t="s">
        <v>34</v>
      </c>
      <c r="I19" s="4">
        <f t="shared" si="1"/>
        <v>12</v>
      </c>
      <c r="J19" s="4">
        <v>8</v>
      </c>
      <c r="K19" s="4">
        <f t="shared" si="2"/>
        <v>8</v>
      </c>
      <c r="L19" s="4">
        <v>8</v>
      </c>
      <c r="M19" s="4">
        <f t="shared" si="3"/>
        <v>8</v>
      </c>
      <c r="N19" s="4">
        <v>8</v>
      </c>
      <c r="O19" s="4">
        <f t="shared" si="4"/>
        <v>8</v>
      </c>
      <c r="P19" s="20">
        <v>11</v>
      </c>
      <c r="Q19" s="4">
        <f t="shared" si="5"/>
        <v>11</v>
      </c>
      <c r="R19" s="20">
        <v>9</v>
      </c>
      <c r="S19" s="4">
        <f t="shared" si="6"/>
        <v>9</v>
      </c>
      <c r="T19" s="2"/>
      <c r="U19" s="4">
        <f t="shared" si="7"/>
        <v>0</v>
      </c>
      <c r="V19" s="2"/>
      <c r="W19" s="4">
        <f t="shared" si="8"/>
        <v>0</v>
      </c>
      <c r="X19" s="4"/>
      <c r="Y19" s="4"/>
      <c r="Z19" s="1"/>
      <c r="AA19" s="4"/>
      <c r="AB19" s="4"/>
      <c r="AC19" s="4"/>
      <c r="AD19" s="1">
        <f t="shared" si="9"/>
        <v>68</v>
      </c>
      <c r="AE19" s="1">
        <f>AD19-LARGE((G19,I19,K19,M19,O19,Q19,S19,U19,W19,Y19,AA19,AC19),1)</f>
        <v>56</v>
      </c>
    </row>
    <row r="20" spans="1:31" ht="12.75">
      <c r="A20" s="20">
        <v>11</v>
      </c>
      <c r="B20" s="4">
        <v>1</v>
      </c>
      <c r="C20" s="3" t="s">
        <v>31</v>
      </c>
      <c r="D20" s="4" t="s">
        <v>53</v>
      </c>
      <c r="E20" s="14" t="s">
        <v>24</v>
      </c>
      <c r="F20" s="20" t="s">
        <v>34</v>
      </c>
      <c r="G20" s="4">
        <f t="shared" si="0"/>
        <v>12</v>
      </c>
      <c r="H20" s="1" t="s">
        <v>34</v>
      </c>
      <c r="I20" s="4">
        <f t="shared" si="1"/>
        <v>12</v>
      </c>
      <c r="J20" s="1" t="s">
        <v>35</v>
      </c>
      <c r="K20" s="4">
        <f t="shared" si="2"/>
        <v>12</v>
      </c>
      <c r="L20" s="1" t="s">
        <v>35</v>
      </c>
      <c r="M20" s="4">
        <f t="shared" si="3"/>
        <v>12</v>
      </c>
      <c r="N20" s="1" t="s">
        <v>34</v>
      </c>
      <c r="O20" s="4">
        <f t="shared" si="4"/>
        <v>12</v>
      </c>
      <c r="P20" s="2">
        <v>10</v>
      </c>
      <c r="Q20" s="4">
        <f t="shared" si="5"/>
        <v>10</v>
      </c>
      <c r="R20" s="2">
        <v>10</v>
      </c>
      <c r="S20" s="4">
        <f t="shared" si="6"/>
        <v>10</v>
      </c>
      <c r="T20" s="2"/>
      <c r="U20" s="4">
        <f t="shared" si="7"/>
        <v>0</v>
      </c>
      <c r="V20" s="2"/>
      <c r="W20" s="4">
        <f t="shared" si="8"/>
        <v>0</v>
      </c>
      <c r="X20" s="4"/>
      <c r="Y20" s="4"/>
      <c r="Z20" s="1"/>
      <c r="AA20" s="4"/>
      <c r="AB20" s="4"/>
      <c r="AC20" s="4"/>
      <c r="AD20" s="1">
        <f t="shared" si="9"/>
        <v>80</v>
      </c>
      <c r="AE20" s="1">
        <f>AD20-LARGE((G20,I20,K20,M20,O20,Q20,S20,U20,W20,Y20,AA20,AC20),1)</f>
        <v>68</v>
      </c>
    </row>
    <row r="21" spans="1:31" ht="12.75">
      <c r="A21" s="1"/>
      <c r="B21" s="3"/>
      <c r="C21" s="3"/>
      <c r="D21" s="3"/>
      <c r="E21" s="14"/>
      <c r="F21" s="3"/>
      <c r="G21" s="4">
        <f t="shared" si="0"/>
        <v>0</v>
      </c>
      <c r="H21" s="3"/>
      <c r="I21" s="4">
        <f t="shared" si="1"/>
        <v>0</v>
      </c>
      <c r="J21" s="3"/>
      <c r="K21" s="4">
        <f t="shared" si="2"/>
        <v>0</v>
      </c>
      <c r="L21" s="3"/>
      <c r="M21" s="4">
        <f t="shared" si="3"/>
        <v>0</v>
      </c>
      <c r="N21" s="3"/>
      <c r="O21" s="4">
        <f t="shared" si="4"/>
        <v>0</v>
      </c>
      <c r="P21" s="2"/>
      <c r="Q21" s="4">
        <f t="shared" si="5"/>
        <v>0</v>
      </c>
      <c r="R21" s="2"/>
      <c r="S21" s="4">
        <f t="shared" si="6"/>
        <v>0</v>
      </c>
      <c r="T21" s="2"/>
      <c r="U21" s="4">
        <f t="shared" si="7"/>
        <v>0</v>
      </c>
      <c r="V21" s="2"/>
      <c r="W21" s="4">
        <f t="shared" si="8"/>
        <v>0</v>
      </c>
      <c r="X21" s="4"/>
      <c r="Y21" s="4"/>
      <c r="Z21" s="1"/>
      <c r="AA21" s="4"/>
      <c r="AB21" s="4"/>
      <c r="AC21" s="4"/>
      <c r="AD21" s="1">
        <f t="shared" si="9"/>
        <v>0</v>
      </c>
      <c r="AE21" s="1">
        <f>AD21-LARGE((G21,I21,K21,M21,O21,Q21,S21,U21,W21,Y21,AA21,AC21),1)</f>
        <v>0</v>
      </c>
    </row>
    <row r="22" spans="1:31" ht="12.75">
      <c r="A22" s="1"/>
      <c r="B22" s="3"/>
      <c r="C22" s="3"/>
      <c r="D22" s="3"/>
      <c r="E22" s="14"/>
      <c r="F22" s="1"/>
      <c r="G22" s="4">
        <f t="shared" si="0"/>
        <v>0</v>
      </c>
      <c r="H22" s="1"/>
      <c r="I22" s="4">
        <f t="shared" si="1"/>
        <v>0</v>
      </c>
      <c r="J22" s="1"/>
      <c r="K22" s="4">
        <f t="shared" si="2"/>
        <v>0</v>
      </c>
      <c r="L22" s="1"/>
      <c r="M22" s="4">
        <f t="shared" si="3"/>
        <v>0</v>
      </c>
      <c r="N22" s="1"/>
      <c r="O22" s="4">
        <f t="shared" si="4"/>
        <v>0</v>
      </c>
      <c r="P22" s="2"/>
      <c r="Q22" s="4">
        <f t="shared" si="5"/>
        <v>0</v>
      </c>
      <c r="R22" s="2"/>
      <c r="S22" s="4">
        <f t="shared" si="6"/>
        <v>0</v>
      </c>
      <c r="T22" s="2"/>
      <c r="U22" s="4">
        <f t="shared" si="7"/>
        <v>0</v>
      </c>
      <c r="V22" s="2"/>
      <c r="W22" s="4">
        <f t="shared" si="8"/>
        <v>0</v>
      </c>
      <c r="X22" s="4"/>
      <c r="Y22" s="4"/>
      <c r="Z22" s="1"/>
      <c r="AA22" s="4"/>
      <c r="AB22" s="4"/>
      <c r="AC22" s="4"/>
      <c r="AD22" s="1">
        <f t="shared" si="9"/>
        <v>0</v>
      </c>
      <c r="AE22" s="1">
        <f>AD22-LARGE((G22,I22,K22,M22,O22,Q22,S22,U22,W22,Y22,AA22,AC22),1)</f>
        <v>0</v>
      </c>
    </row>
    <row r="23" spans="1:31" ht="12.75">
      <c r="A23" s="1"/>
      <c r="B23" s="1"/>
      <c r="C23" s="1"/>
      <c r="D23" s="1"/>
      <c r="E23" s="15"/>
      <c r="F23" s="1"/>
      <c r="G23" s="4">
        <f t="shared" si="0"/>
        <v>0</v>
      </c>
      <c r="H23" s="1"/>
      <c r="I23" s="4">
        <f t="shared" si="1"/>
        <v>0</v>
      </c>
      <c r="J23" s="1"/>
      <c r="K23" s="4">
        <f t="shared" si="2"/>
        <v>0</v>
      </c>
      <c r="L23" s="1"/>
      <c r="M23" s="4">
        <f t="shared" si="3"/>
        <v>0</v>
      </c>
      <c r="N23" s="1"/>
      <c r="O23" s="4">
        <f t="shared" si="4"/>
        <v>0</v>
      </c>
      <c r="P23" s="2"/>
      <c r="Q23" s="4">
        <f t="shared" si="5"/>
        <v>0</v>
      </c>
      <c r="R23" s="2"/>
      <c r="S23" s="4">
        <f t="shared" si="6"/>
        <v>0</v>
      </c>
      <c r="T23" s="2"/>
      <c r="U23" s="4">
        <f t="shared" si="7"/>
        <v>0</v>
      </c>
      <c r="V23" s="2"/>
      <c r="W23" s="4">
        <f t="shared" si="8"/>
        <v>0</v>
      </c>
      <c r="X23" s="4"/>
      <c r="Y23" s="4"/>
      <c r="Z23" s="1"/>
      <c r="AA23" s="4"/>
      <c r="AB23" s="4"/>
      <c r="AC23" s="4"/>
      <c r="AD23" s="1">
        <f t="shared" si="9"/>
        <v>0</v>
      </c>
      <c r="AE23" s="1">
        <f>AD23-LARGE((G23,I23,K23,M23,O23,Q23,S23,U23,W23,Y23,AA23,AC23),1)</f>
        <v>0</v>
      </c>
    </row>
    <row r="24" spans="1:31" ht="12.75">
      <c r="A24" s="1"/>
      <c r="B24" s="1"/>
      <c r="C24" s="1"/>
      <c r="D24" s="1"/>
      <c r="E24" s="14"/>
      <c r="F24" s="1"/>
      <c r="G24" s="4"/>
      <c r="H24" s="1"/>
      <c r="I24" s="4"/>
      <c r="J24" s="1"/>
      <c r="K24" s="4"/>
      <c r="L24" s="1"/>
      <c r="M24" s="4"/>
      <c r="N24" s="1"/>
      <c r="O24" s="4"/>
      <c r="P24" s="2"/>
      <c r="Q24" s="4"/>
      <c r="R24" s="2"/>
      <c r="S24" s="4"/>
      <c r="T24" s="2"/>
      <c r="U24" s="4"/>
      <c r="V24" s="2"/>
      <c r="W24" s="4"/>
      <c r="X24" s="4"/>
      <c r="Y24" s="4"/>
      <c r="Z24" s="4"/>
      <c r="AA24" s="4"/>
      <c r="AB24" s="4"/>
      <c r="AC24" s="4"/>
      <c r="AD24" s="1"/>
      <c r="AE24" s="1"/>
    </row>
    <row r="25" spans="1:31" ht="12.75">
      <c r="A25" s="1" t="s">
        <v>40</v>
      </c>
      <c r="B25" s="3"/>
      <c r="C25" s="3"/>
      <c r="D25" s="3"/>
      <c r="E25" s="14"/>
      <c r="F25" s="3"/>
      <c r="G25" s="4"/>
      <c r="H25" s="3"/>
      <c r="I25" s="4"/>
      <c r="J25" s="3"/>
      <c r="K25" s="4"/>
      <c r="L25" s="3"/>
      <c r="M25" s="4"/>
      <c r="N25" s="3"/>
      <c r="O25" s="4"/>
      <c r="P25" s="2"/>
      <c r="Q25" s="4"/>
      <c r="R25" s="2"/>
      <c r="S25" s="4"/>
      <c r="T25" s="2"/>
      <c r="U25" s="4"/>
      <c r="V25" s="2"/>
      <c r="W25" s="4"/>
      <c r="X25" s="4"/>
      <c r="Y25" s="4"/>
      <c r="Z25" s="4"/>
      <c r="AA25" s="4"/>
      <c r="AB25" s="4"/>
      <c r="AC25" s="4"/>
      <c r="AD25" s="1"/>
      <c r="AE25" s="1"/>
    </row>
    <row r="26" spans="1:31" ht="12.75">
      <c r="A26" s="1" t="s">
        <v>47</v>
      </c>
      <c r="B26" s="3"/>
      <c r="C26" s="3"/>
      <c r="D26" s="3"/>
      <c r="E26" s="14"/>
      <c r="F26" s="1"/>
      <c r="G26" s="4"/>
      <c r="H26" s="1"/>
      <c r="I26" s="4"/>
      <c r="J26" s="1"/>
      <c r="K26" s="4"/>
      <c r="L26" s="1"/>
      <c r="M26" s="4"/>
      <c r="N26" s="1"/>
      <c r="O26" s="4"/>
      <c r="P26" s="2"/>
      <c r="Q26" s="4"/>
      <c r="R26" s="2"/>
      <c r="S26" s="4"/>
      <c r="T26" s="2"/>
      <c r="U26" s="4"/>
      <c r="V26" s="2"/>
      <c r="W26" s="4"/>
      <c r="X26" s="4"/>
      <c r="Y26" s="4"/>
      <c r="Z26" s="4"/>
      <c r="AA26" s="4"/>
      <c r="AB26" s="4"/>
      <c r="AC26" s="4"/>
      <c r="AD26" s="1"/>
      <c r="AE26" s="1"/>
    </row>
    <row r="27" spans="1:31" ht="12.75">
      <c r="A27" s="1" t="s">
        <v>48</v>
      </c>
      <c r="B27" s="3"/>
      <c r="C27" s="3"/>
      <c r="D27" s="3"/>
      <c r="E27" s="14"/>
      <c r="F27" s="1"/>
      <c r="G27" s="4"/>
      <c r="H27" s="1"/>
      <c r="I27" s="4"/>
      <c r="J27" s="1"/>
      <c r="K27" s="4"/>
      <c r="L27" s="1"/>
      <c r="M27" s="4"/>
      <c r="N27" s="1"/>
      <c r="O27" s="4"/>
      <c r="P27" s="2"/>
      <c r="Q27" s="4"/>
      <c r="R27" s="2"/>
      <c r="S27" s="4"/>
      <c r="T27" s="2"/>
      <c r="U27" s="4"/>
      <c r="V27" s="2"/>
      <c r="W27" s="4"/>
      <c r="X27" s="4"/>
      <c r="Y27" s="4"/>
      <c r="Z27" s="4"/>
      <c r="AA27" s="4"/>
      <c r="AB27" s="4"/>
      <c r="AC27" s="4"/>
      <c r="AD27" s="1"/>
      <c r="AE27" s="1"/>
    </row>
    <row r="28" spans="1:31" ht="12.75">
      <c r="A28" s="1" t="s">
        <v>49</v>
      </c>
      <c r="B28" s="3"/>
      <c r="C28" s="3"/>
      <c r="D28" s="3"/>
      <c r="E28" s="14"/>
      <c r="F28" s="1"/>
      <c r="G28" s="4"/>
      <c r="H28" s="1"/>
      <c r="I28" s="4"/>
      <c r="J28" s="1"/>
      <c r="K28" s="4"/>
      <c r="L28" s="1"/>
      <c r="M28" s="4"/>
      <c r="N28" s="1"/>
      <c r="O28" s="4"/>
      <c r="P28" s="2"/>
      <c r="Q28" s="4"/>
      <c r="R28" s="2"/>
      <c r="S28" s="4"/>
      <c r="T28" s="2"/>
      <c r="U28" s="4"/>
      <c r="V28" s="2"/>
      <c r="W28" s="4"/>
      <c r="X28" s="4"/>
      <c r="Y28" s="4"/>
      <c r="Z28" s="4"/>
      <c r="AA28" s="4"/>
      <c r="AB28" s="4"/>
      <c r="AC28" s="4"/>
      <c r="AD28" s="1"/>
      <c r="AE28" s="1"/>
    </row>
    <row r="29" spans="1:31" ht="12.75">
      <c r="A29" s="1" t="s">
        <v>59</v>
      </c>
      <c r="B29" s="3"/>
      <c r="C29" s="3"/>
      <c r="D29" s="3"/>
      <c r="E29" s="14"/>
      <c r="F29" s="1"/>
      <c r="G29" s="4"/>
      <c r="H29" s="1"/>
      <c r="I29" s="4"/>
      <c r="J29" s="1"/>
      <c r="K29" s="4"/>
      <c r="L29" s="1"/>
      <c r="M29" s="4"/>
      <c r="N29" s="1"/>
      <c r="O29" s="4"/>
      <c r="P29" s="2"/>
      <c r="Q29" s="4"/>
      <c r="R29" s="2"/>
      <c r="S29" s="4"/>
      <c r="T29" s="2"/>
      <c r="U29" s="4"/>
      <c r="V29" s="2"/>
      <c r="W29" s="4"/>
      <c r="X29" s="4"/>
      <c r="Y29" s="4"/>
      <c r="Z29" s="4"/>
      <c r="AA29" s="4"/>
      <c r="AB29" s="4"/>
      <c r="AC29" s="4"/>
      <c r="AD29" s="1"/>
      <c r="AE29" s="1"/>
    </row>
    <row r="30" spans="1:31" ht="12.75">
      <c r="A30" s="1" t="s">
        <v>60</v>
      </c>
      <c r="B30" s="3"/>
      <c r="C30" s="3"/>
      <c r="D30" s="3"/>
      <c r="E30" s="14"/>
      <c r="F30" s="3"/>
      <c r="G30" s="4"/>
      <c r="H30" s="3"/>
      <c r="I30" s="4"/>
      <c r="J30" s="3"/>
      <c r="K30" s="4"/>
      <c r="L30" s="3"/>
      <c r="M30" s="4"/>
      <c r="N30" s="3"/>
      <c r="O30" s="4"/>
      <c r="P30" s="2"/>
      <c r="Q30" s="4"/>
      <c r="R30" s="2"/>
      <c r="S30" s="4"/>
      <c r="T30" s="2"/>
      <c r="U30" s="4"/>
      <c r="V30" s="2"/>
      <c r="W30" s="4"/>
      <c r="X30" s="4"/>
      <c r="Y30" s="4"/>
      <c r="Z30" s="4"/>
      <c r="AA30" s="4"/>
      <c r="AB30" s="4"/>
      <c r="AC30" s="4"/>
      <c r="AD30" s="1"/>
      <c r="AE30" s="1"/>
    </row>
    <row r="31" spans="1:31" ht="12.75">
      <c r="A31" s="1" t="s">
        <v>61</v>
      </c>
      <c r="B31" s="3"/>
      <c r="C31" s="3"/>
      <c r="D31" s="3"/>
      <c r="E31" s="14"/>
      <c r="F31" s="1"/>
      <c r="G31" s="4"/>
      <c r="H31" s="1"/>
      <c r="I31" s="4"/>
      <c r="J31" s="1"/>
      <c r="K31" s="4"/>
      <c r="L31" s="1"/>
      <c r="M31" s="4"/>
      <c r="N31" s="1"/>
      <c r="O31" s="4"/>
      <c r="P31" s="2"/>
      <c r="Q31" s="4"/>
      <c r="R31" s="2"/>
      <c r="S31" s="4"/>
      <c r="T31" s="2"/>
      <c r="U31" s="4"/>
      <c r="V31" s="2"/>
      <c r="W31" s="4"/>
      <c r="X31" s="4"/>
      <c r="Y31" s="4"/>
      <c r="Z31" s="4"/>
      <c r="AA31" s="4"/>
      <c r="AB31" s="4"/>
      <c r="AC31" s="4"/>
      <c r="AD31" s="1"/>
      <c r="AE31" s="1"/>
    </row>
    <row r="32" ht="12.75">
      <c r="E32" s="16"/>
    </row>
    <row r="33" ht="12.75">
      <c r="E33" s="16"/>
    </row>
    <row r="34" ht="12.75">
      <c r="E34" s="16"/>
    </row>
    <row r="35" ht="12.75">
      <c r="E35" s="16"/>
    </row>
    <row r="36" ht="12.75">
      <c r="E36" s="16"/>
    </row>
    <row r="37" ht="12.75">
      <c r="E37" s="16"/>
    </row>
    <row r="38" ht="12.75">
      <c r="E38" s="16"/>
    </row>
    <row r="39" ht="12.75">
      <c r="E39" s="16"/>
    </row>
    <row r="40" ht="12.75">
      <c r="E40" s="16"/>
    </row>
    <row r="41" ht="12.75">
      <c r="E41" s="16"/>
    </row>
    <row r="42" ht="12.75">
      <c r="E42" s="16"/>
    </row>
    <row r="43" ht="12.75">
      <c r="E43" s="16"/>
    </row>
    <row r="44" ht="12.75">
      <c r="E44" s="16"/>
    </row>
    <row r="45" ht="12.75">
      <c r="E45" s="16"/>
    </row>
    <row r="46" ht="12.75">
      <c r="E46" s="16"/>
    </row>
    <row r="47" ht="12.75">
      <c r="E47" s="16"/>
    </row>
    <row r="48" ht="12.75">
      <c r="E48" s="16"/>
    </row>
    <row r="49" ht="12.75">
      <c r="E49" s="16"/>
    </row>
    <row r="50" ht="12.75">
      <c r="E50" s="16"/>
    </row>
    <row r="51" ht="12.75">
      <c r="E51" s="16"/>
    </row>
  </sheetData>
  <sheetProtection/>
  <autoFilter ref="D2:D31"/>
  <mergeCells count="5">
    <mergeCell ref="AD8:AE8"/>
    <mergeCell ref="F2:AE2"/>
    <mergeCell ref="F3:AE3"/>
    <mergeCell ref="F4:AE4"/>
    <mergeCell ref="Z8:AA8"/>
  </mergeCells>
  <printOptions/>
  <pageMargins left="0.29" right="0.55" top="0.74" bottom="0.93" header="0.57" footer="0.5118110236220472"/>
  <pageSetup horizontalDpi="300" verticalDpi="3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Flavio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Flavio</dc:creator>
  <cp:keywords/>
  <dc:description/>
  <cp:lastModifiedBy>Denis Eustáquio</cp:lastModifiedBy>
  <cp:lastPrinted>2009-03-07T20:37:10Z</cp:lastPrinted>
  <dcterms:created xsi:type="dcterms:W3CDTF">2001-05-31T15:52:09Z</dcterms:created>
  <dcterms:modified xsi:type="dcterms:W3CDTF">2009-03-09T21:59:54Z</dcterms:modified>
  <cp:category/>
  <cp:version/>
  <cp:contentType/>
  <cp:contentStatus/>
</cp:coreProperties>
</file>